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&amp;T\Training\Labs\Images\CurrentImage\Excel\Excel 2016\3 Worksheets - Excel 2016\"/>
    </mc:Choice>
  </mc:AlternateContent>
  <bookViews>
    <workbookView xWindow="0" yWindow="0" windowWidth="23040" windowHeight="9780"/>
  </bookViews>
  <sheets>
    <sheet name="Frequent Donors" sheetId="1" r:id="rId1"/>
    <sheet name="Concessions" sheetId="2" r:id="rId2"/>
    <sheet name="Spring Ticket Sales" sheetId="4" r:id="rId3"/>
    <sheet name="Summer Ticket Sales" sheetId="6" r:id="rId4"/>
    <sheet name="Fall Ticket Sales" sheetId="5" r:id="rId5"/>
    <sheet name="Winter Ticket Sales" sheetId="7" r:id="rId6"/>
    <sheet name="Annual Sales" sheetId="12" r:id="rId7"/>
    <sheet name="Event Sales" sheetId="1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2" l="1"/>
  <c r="E8" i="11" l="1"/>
  <c r="D8" i="11"/>
  <c r="C8" i="11"/>
  <c r="B8" i="11"/>
  <c r="F8" i="11" s="1"/>
  <c r="AE58" i="2" l="1"/>
  <c r="Z58" i="2"/>
  <c r="U58" i="2"/>
  <c r="P58" i="2"/>
  <c r="K58" i="2"/>
  <c r="F58" i="2"/>
  <c r="F5" i="7" l="1"/>
  <c r="F6" i="7"/>
  <c r="F7" i="7"/>
  <c r="B8" i="7"/>
  <c r="C8" i="7"/>
  <c r="F8" i="7" s="1"/>
  <c r="D8" i="7"/>
  <c r="E8" i="7"/>
  <c r="F5" i="6"/>
  <c r="F6" i="6"/>
  <c r="F7" i="6"/>
  <c r="B8" i="6"/>
  <c r="C8" i="6"/>
  <c r="F8" i="6" s="1"/>
  <c r="D8" i="6"/>
  <c r="E8" i="6"/>
  <c r="F5" i="5"/>
  <c r="F6" i="5"/>
  <c r="F7" i="5"/>
  <c r="B8" i="5"/>
  <c r="C8" i="5"/>
  <c r="D8" i="5"/>
  <c r="E8" i="5"/>
  <c r="F5" i="4"/>
  <c r="F6" i="4"/>
  <c r="F7" i="4"/>
  <c r="B8" i="4"/>
  <c r="C8" i="4"/>
  <c r="D8" i="4"/>
  <c r="E8" i="4"/>
  <c r="F8" i="4"/>
  <c r="F8" i="5" l="1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7" i="2"/>
  <c r="Z57" i="2" l="1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7" i="2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5" i="1"/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I100" i="1"/>
  <c r="K100" i="1"/>
  <c r="L100" i="1"/>
  <c r="M100" i="1"/>
  <c r="N100" i="1"/>
  <c r="O100" i="1"/>
  <c r="P100" i="1"/>
  <c r="Q100" i="1"/>
  <c r="R100" i="1"/>
  <c r="J100" i="1"/>
</calcChain>
</file>

<file path=xl/sharedStrings.xml><?xml version="1.0" encoding="utf-8"?>
<sst xmlns="http://schemas.openxmlformats.org/spreadsheetml/2006/main" count="833" uniqueCount="554">
  <si>
    <t>CoMo Zoo Park</t>
  </si>
  <si>
    <t>Rev</t>
  </si>
  <si>
    <t>Anthony</t>
  </si>
  <si>
    <t>Garcia</t>
  </si>
  <si>
    <t>2464 Carey Center</t>
  </si>
  <si>
    <t>Trenton</t>
  </si>
  <si>
    <t>NJ</t>
  </si>
  <si>
    <t>agarcia0@merriam-webster.com</t>
  </si>
  <si>
    <t>Joshua</t>
  </si>
  <si>
    <t>Kim</t>
  </si>
  <si>
    <t>6697 Brickson Park Junction</t>
  </si>
  <si>
    <t>Memphis</t>
  </si>
  <si>
    <t>TN</t>
  </si>
  <si>
    <t>jkim1@icq.com</t>
  </si>
  <si>
    <t>Ms</t>
  </si>
  <si>
    <t>Judith</t>
  </si>
  <si>
    <t>Fox</t>
  </si>
  <si>
    <t>3 Burning Wood Junction</t>
  </si>
  <si>
    <t>Baton Rouge</t>
  </si>
  <si>
    <t>LA</t>
  </si>
  <si>
    <t>jfox2@nydailynews.com</t>
  </si>
  <si>
    <t>Dr</t>
  </si>
  <si>
    <t>Katherine</t>
  </si>
  <si>
    <t>Larson</t>
  </si>
  <si>
    <t>92 Katie Avenue</t>
  </si>
  <si>
    <t>San Antonio</t>
  </si>
  <si>
    <t>TX</t>
  </si>
  <si>
    <t>klarson3@mozilla.com</t>
  </si>
  <si>
    <t>Timothy</t>
  </si>
  <si>
    <t>Bradley</t>
  </si>
  <si>
    <t>90001 Rigney Park</t>
  </si>
  <si>
    <t>Round Rock</t>
  </si>
  <si>
    <t>tbradley4@prnewswire.com</t>
  </si>
  <si>
    <t>Honorable</t>
  </si>
  <si>
    <t>Jeremy</t>
  </si>
  <si>
    <t>Moore</t>
  </si>
  <si>
    <t>59792 Debs Point</t>
  </si>
  <si>
    <t>Phoenix</t>
  </si>
  <si>
    <t>AZ</t>
  </si>
  <si>
    <t>jmoore5@google.fr</t>
  </si>
  <si>
    <t>Sharon</t>
  </si>
  <si>
    <t>Harper</t>
  </si>
  <si>
    <t>149 Sachs Crossing</t>
  </si>
  <si>
    <t>Cincinnati</t>
  </si>
  <si>
    <t>OH</t>
  </si>
  <si>
    <t>sharper6@cdbaby.com</t>
  </si>
  <si>
    <t>Mrs</t>
  </si>
  <si>
    <t>Adam</t>
  </si>
  <si>
    <t>Washington</t>
  </si>
  <si>
    <t>4108 Colorado Place</t>
  </si>
  <si>
    <t>Saint Louis</t>
  </si>
  <si>
    <t>MO</t>
  </si>
  <si>
    <t>awashington7@ow.ly</t>
  </si>
  <si>
    <t>Sean</t>
  </si>
  <si>
    <t>Peterson</t>
  </si>
  <si>
    <t>23 Goodland Lane</t>
  </si>
  <si>
    <t>Worcester</t>
  </si>
  <si>
    <t>MA</t>
  </si>
  <si>
    <t>speterson8@bravesites.com</t>
  </si>
  <si>
    <t>Robin</t>
  </si>
  <si>
    <t>White</t>
  </si>
  <si>
    <t>6 Armistice Point</t>
  </si>
  <si>
    <t>DC</t>
  </si>
  <si>
    <t>rwhite9@xing.com</t>
  </si>
  <si>
    <t>Maria</t>
  </si>
  <si>
    <t>Freeman</t>
  </si>
  <si>
    <t>15871 Kedzie Terrace</t>
  </si>
  <si>
    <t>Erie</t>
  </si>
  <si>
    <t>PA</t>
  </si>
  <si>
    <t>mfreemana@tripod.com</t>
  </si>
  <si>
    <t>Mr</t>
  </si>
  <si>
    <t>Rebecca</t>
  </si>
  <si>
    <t>Fowler</t>
  </si>
  <si>
    <t>78280 Moose Plaza</t>
  </si>
  <si>
    <t>Silver Spring</t>
  </si>
  <si>
    <t>MD</t>
  </si>
  <si>
    <t>rfowlerb@ucoz.ru</t>
  </si>
  <si>
    <t>Cheryl</t>
  </si>
  <si>
    <t>3 Butternut Crossing</t>
  </si>
  <si>
    <t>Evanston</t>
  </si>
  <si>
    <t>IL</t>
  </si>
  <si>
    <t>cmoorec@icq.com</t>
  </si>
  <si>
    <t>Carl</t>
  </si>
  <si>
    <t>Scott</t>
  </si>
  <si>
    <t>0756 Bobwhite Road</t>
  </si>
  <si>
    <t>Amarillo</t>
  </si>
  <si>
    <t>cscottd@fema.gov</t>
  </si>
  <si>
    <t>Alan</t>
  </si>
  <si>
    <t>Price</t>
  </si>
  <si>
    <t>87 Sunbrook Center</t>
  </si>
  <si>
    <t>apricee@elpais.com</t>
  </si>
  <si>
    <t>Christine</t>
  </si>
  <si>
    <t>Boyd</t>
  </si>
  <si>
    <t>8 Doe Crossing Way</t>
  </si>
  <si>
    <t>Newark</t>
  </si>
  <si>
    <t>cboydf@archive.org</t>
  </si>
  <si>
    <t>Lillian</t>
  </si>
  <si>
    <t>Wagner</t>
  </si>
  <si>
    <t>0 Menomonie Terrace</t>
  </si>
  <si>
    <t>Shreveport</t>
  </si>
  <si>
    <t>lwagnerg@tuttocitta.it</t>
  </si>
  <si>
    <t>Roy</t>
  </si>
  <si>
    <t>Alexander</t>
  </si>
  <si>
    <t>2169 Jenna Avenue</t>
  </si>
  <si>
    <t>Canton</t>
  </si>
  <si>
    <t>ralexanderh@t.co</t>
  </si>
  <si>
    <t>Steven</t>
  </si>
  <si>
    <t>Armstrong</t>
  </si>
  <si>
    <t>40 Tennyson Plaza</t>
  </si>
  <si>
    <t>Houston</t>
  </si>
  <si>
    <t>sarmstrongi@discovery.com</t>
  </si>
  <si>
    <t>Elizabeth</t>
  </si>
  <si>
    <t>George</t>
  </si>
  <si>
    <t>697 Oriole Avenue</t>
  </si>
  <si>
    <t>Dallas</t>
  </si>
  <si>
    <t>egeorgej@columbia.edu</t>
  </si>
  <si>
    <t>Riley</t>
  </si>
  <si>
    <t>0 Linden Point</t>
  </si>
  <si>
    <t>Seattle</t>
  </si>
  <si>
    <t>WA</t>
  </si>
  <si>
    <t>arileyk@bravesites.com</t>
  </si>
  <si>
    <t>Doris</t>
  </si>
  <si>
    <t>Parker</t>
  </si>
  <si>
    <t>7 Delaware Parkway</t>
  </si>
  <si>
    <t>Charleston</t>
  </si>
  <si>
    <t>WV</t>
  </si>
  <si>
    <t>dparkerl@cam.ac.uk</t>
  </si>
  <si>
    <t>Diana</t>
  </si>
  <si>
    <t>Morrison</t>
  </si>
  <si>
    <t>5722 Derek Park</t>
  </si>
  <si>
    <t>Atlanta</t>
  </si>
  <si>
    <t>GA</t>
  </si>
  <si>
    <t>dmorrisonm@boston.com</t>
  </si>
  <si>
    <t>Russell</t>
  </si>
  <si>
    <t>Watson</t>
  </si>
  <si>
    <t>49188 Sutteridge Place</t>
  </si>
  <si>
    <t>Spring</t>
  </si>
  <si>
    <t>rwatsonn@xrea.com</t>
  </si>
  <si>
    <t>Bailey</t>
  </si>
  <si>
    <t>09 Nova Lane</t>
  </si>
  <si>
    <t>Johnson City</t>
  </si>
  <si>
    <t>gbaileyo@chron.com</t>
  </si>
  <si>
    <t>Louis</t>
  </si>
  <si>
    <t>Mills</t>
  </si>
  <si>
    <t>09293 Transport Parkway</t>
  </si>
  <si>
    <t>York</t>
  </si>
  <si>
    <t>lmillsp@phoca.cz</t>
  </si>
  <si>
    <t>Terry</t>
  </si>
  <si>
    <t>Watkins</t>
  </si>
  <si>
    <t>7730 Russell Point</t>
  </si>
  <si>
    <t>Flint</t>
  </si>
  <si>
    <t>MI</t>
  </si>
  <si>
    <t>twatkinsq@prweb.com</t>
  </si>
  <si>
    <t>Joe</t>
  </si>
  <si>
    <t>8184 Hazelcrest Road</t>
  </si>
  <si>
    <t>Pittsburgh</t>
  </si>
  <si>
    <t>jwhiter@hao123.com</t>
  </si>
  <si>
    <t>James</t>
  </si>
  <si>
    <t>Ellis</t>
  </si>
  <si>
    <t>97756 Haas Place</t>
  </si>
  <si>
    <t>New Orleans</t>
  </si>
  <si>
    <t>jelliss@netvibes.com</t>
  </si>
  <si>
    <t>Anne</t>
  </si>
  <si>
    <t>Day</t>
  </si>
  <si>
    <t>2 Donald Parkway</t>
  </si>
  <si>
    <t>Los Angeles</t>
  </si>
  <si>
    <t>CA</t>
  </si>
  <si>
    <t>adayt@ycombinator.com</t>
  </si>
  <si>
    <t>Ortiz</t>
  </si>
  <si>
    <t>9 Manufacturers Lane</t>
  </si>
  <si>
    <t>Spokane</t>
  </si>
  <si>
    <t>jortizu@youku.com</t>
  </si>
  <si>
    <t>Ruby</t>
  </si>
  <si>
    <t>Morgan</t>
  </si>
  <si>
    <t>09960 Judy Terrace</t>
  </si>
  <si>
    <t>Huntsville</t>
  </si>
  <si>
    <t>AL</t>
  </si>
  <si>
    <t>rmorganv@thetimes.co.uk</t>
  </si>
  <si>
    <t>Judy</t>
  </si>
  <si>
    <t>Crawford</t>
  </si>
  <si>
    <t>8 Elgar Park</t>
  </si>
  <si>
    <t>Portland</t>
  </si>
  <si>
    <t>OR</t>
  </si>
  <si>
    <t>jcrawfordw@tinyurl.com</t>
  </si>
  <si>
    <t>Julie</t>
  </si>
  <si>
    <t>Dean</t>
  </si>
  <si>
    <t>62347 Roxbury Circle</t>
  </si>
  <si>
    <t>Lawrenceville</t>
  </si>
  <si>
    <t>jdeanx@wired.com</t>
  </si>
  <si>
    <t>Phyllis</t>
  </si>
  <si>
    <t>Bell</t>
  </si>
  <si>
    <t>7720 Shopko Trail</t>
  </si>
  <si>
    <t>Alexandria</t>
  </si>
  <si>
    <t>VA</t>
  </si>
  <si>
    <t>pbelly@unicef.org</t>
  </si>
  <si>
    <t>Shawn</t>
  </si>
  <si>
    <t>549 Declaration Road</t>
  </si>
  <si>
    <t>Littleton</t>
  </si>
  <si>
    <t>CO</t>
  </si>
  <si>
    <t>sdayz@vimeo.com</t>
  </si>
  <si>
    <t>Beverly</t>
  </si>
  <si>
    <t>Black</t>
  </si>
  <si>
    <t>7694 Hooker Plaza</t>
  </si>
  <si>
    <t>Camden</t>
  </si>
  <si>
    <t>bblack10@home.pl</t>
  </si>
  <si>
    <t>Benjamin</t>
  </si>
  <si>
    <t>Morales</t>
  </si>
  <si>
    <t>7 Jay Plaza</t>
  </si>
  <si>
    <t>Toledo</t>
  </si>
  <si>
    <t>bmorales11@mail.ru</t>
  </si>
  <si>
    <t>Charles</t>
  </si>
  <si>
    <t>Ward</t>
  </si>
  <si>
    <t>2 Duke Lane</t>
  </si>
  <si>
    <t>Chula Vista</t>
  </si>
  <si>
    <t>cward12@spiegel.de</t>
  </si>
  <si>
    <t>Ann</t>
  </si>
  <si>
    <t>Richards</t>
  </si>
  <si>
    <t>4276 Prairieview Street</t>
  </si>
  <si>
    <t>arichards13@ycombinator.com</t>
  </si>
  <si>
    <t>Brown</t>
  </si>
  <si>
    <t>466 Thompson Trail</t>
  </si>
  <si>
    <t>Panama City</t>
  </si>
  <si>
    <t>FL</t>
  </si>
  <si>
    <t>rbrown14@umn.edu</t>
  </si>
  <si>
    <t>Bowman</t>
  </si>
  <si>
    <t>118 Lakewood Gardens Road</t>
  </si>
  <si>
    <t>Saint Paul</t>
  </si>
  <si>
    <t>MN</t>
  </si>
  <si>
    <t>sbowman15@spotify.com</t>
  </si>
  <si>
    <t>Eric</t>
  </si>
  <si>
    <t>Griffin</t>
  </si>
  <si>
    <t>2183 Steensland Drive</t>
  </si>
  <si>
    <t>Orlando</t>
  </si>
  <si>
    <t>egriffin16@geocities.com</t>
  </si>
  <si>
    <t>Nicholas</t>
  </si>
  <si>
    <t>Stevens</t>
  </si>
  <si>
    <t>9 Warner Hill</t>
  </si>
  <si>
    <t>nstevens17@symantec.com</t>
  </si>
  <si>
    <t>Debra</t>
  </si>
  <si>
    <t>1640 Spohn Drive</t>
  </si>
  <si>
    <t>drichards18@freewebs.com</t>
  </si>
  <si>
    <t>Mccoy</t>
  </si>
  <si>
    <t>889 Hudson Way</t>
  </si>
  <si>
    <t>Boise</t>
  </si>
  <si>
    <t>ID</t>
  </si>
  <si>
    <t>amccoy19@photobucket.com</t>
  </si>
  <si>
    <t>Medina</t>
  </si>
  <si>
    <t>00 Carioca Plaza</t>
  </si>
  <si>
    <t>Pasadena</t>
  </si>
  <si>
    <t>smedina1a@weebly.com</t>
  </si>
  <si>
    <t>Eugene</t>
  </si>
  <si>
    <t>Daniels</t>
  </si>
  <si>
    <t>277 Gerald Road</t>
  </si>
  <si>
    <t>Des Moines</t>
  </si>
  <si>
    <t>IA</t>
  </si>
  <si>
    <t>edaniels1b@redcross.org</t>
  </si>
  <si>
    <t>Chris</t>
  </si>
  <si>
    <t>Campbell</t>
  </si>
  <si>
    <t>8 Gina Circle</t>
  </si>
  <si>
    <t>Fresno</t>
  </si>
  <si>
    <t>ccampbell1c@reference.com</t>
  </si>
  <si>
    <t>Donna</t>
  </si>
  <si>
    <t>Payne</t>
  </si>
  <si>
    <t>4 Northland Alley</t>
  </si>
  <si>
    <t>Hartford</t>
  </si>
  <si>
    <t>CT</t>
  </si>
  <si>
    <t>dpayne1d@cnet.com</t>
  </si>
  <si>
    <t>Burns</t>
  </si>
  <si>
    <t>5671 Pine View Junction</t>
  </si>
  <si>
    <t>Birmingham</t>
  </si>
  <si>
    <t>jburns1e@google.com.hk</t>
  </si>
  <si>
    <t>Jean</t>
  </si>
  <si>
    <t>662 Hoepker Lane</t>
  </si>
  <si>
    <t>Miami</t>
  </si>
  <si>
    <t>jbrown1f@cbc.ca</t>
  </si>
  <si>
    <t>Andrea</t>
  </si>
  <si>
    <t>Austin</t>
  </si>
  <si>
    <t>5526 Warrior Road</t>
  </si>
  <si>
    <t>aaustin1g@sciencedaily.com</t>
  </si>
  <si>
    <t>Patricia</t>
  </si>
  <si>
    <t>Young</t>
  </si>
  <si>
    <t>0 Hudson Lane</t>
  </si>
  <si>
    <t>Melbourne</t>
  </si>
  <si>
    <t>pyoung1h@reference.com</t>
  </si>
  <si>
    <t>Paula</t>
  </si>
  <si>
    <t>54 Farragut Terrace</t>
  </si>
  <si>
    <t>Fort Worth</t>
  </si>
  <si>
    <t>pdean1i@archive.org</t>
  </si>
  <si>
    <t>Nancy</t>
  </si>
  <si>
    <t>Stone</t>
  </si>
  <si>
    <t>619 Manitowish Road</t>
  </si>
  <si>
    <t>Spartanburg</t>
  </si>
  <si>
    <t>SC</t>
  </si>
  <si>
    <t>nstone1j@newyorker.com</t>
  </si>
  <si>
    <t>Roger</t>
  </si>
  <si>
    <t>Flores</t>
  </si>
  <si>
    <t>48 Hoard Hill</t>
  </si>
  <si>
    <t>Wilmington</t>
  </si>
  <si>
    <t>DE</t>
  </si>
  <si>
    <t>rflores1k@wsj.com</t>
  </si>
  <si>
    <t>Gutierrez</t>
  </si>
  <si>
    <t>410 Crownhardt Avenue</t>
  </si>
  <si>
    <t>Milwaukee</t>
  </si>
  <si>
    <t>WI</t>
  </si>
  <si>
    <t>bgutierrez1l@ftc.gov</t>
  </si>
  <si>
    <t>31363 Warbler Pass</t>
  </si>
  <si>
    <t>Detroit</t>
  </si>
  <si>
    <t>rward1m@mozilla.com</t>
  </si>
  <si>
    <t>Frank</t>
  </si>
  <si>
    <t>Fernandez</t>
  </si>
  <si>
    <t>7521 Farragut Circle</t>
  </si>
  <si>
    <t>ffernandez1n@sciencedaily.com</t>
  </si>
  <si>
    <t>Bruce</t>
  </si>
  <si>
    <t>5820 Northfield Crossing</t>
  </si>
  <si>
    <t>bortiz1o@sfgate.com</t>
  </si>
  <si>
    <t>Philip</t>
  </si>
  <si>
    <t>Garrett</t>
  </si>
  <si>
    <t>69223 Almo Terrace</t>
  </si>
  <si>
    <t>Albany</t>
  </si>
  <si>
    <t>NY</t>
  </si>
  <si>
    <t>pgarrett1p@prnewswire.com</t>
  </si>
  <si>
    <t>Willie</t>
  </si>
  <si>
    <t>45854 Hollow Ridge Junction</t>
  </si>
  <si>
    <t>wstevens1q@slideshare.net</t>
  </si>
  <si>
    <t>Keith</t>
  </si>
  <si>
    <t>Vasquez</t>
  </si>
  <si>
    <t>166 Northwestern Avenue</t>
  </si>
  <si>
    <t>Louisville</t>
  </si>
  <si>
    <t>KY</t>
  </si>
  <si>
    <t>kvasquez1r@nba.com</t>
  </si>
  <si>
    <t>Carr</t>
  </si>
  <si>
    <t>163 Sugar Trail</t>
  </si>
  <si>
    <t>Minneapolis</t>
  </si>
  <si>
    <t>tcarr1s@wsj.com</t>
  </si>
  <si>
    <t>Reid</t>
  </si>
  <si>
    <t>0971 Hoffman Plaza</t>
  </si>
  <si>
    <t>Mobile</t>
  </si>
  <si>
    <t>sreid1t@tripod.com</t>
  </si>
  <si>
    <t>30106 Glacier Hill Way</t>
  </si>
  <si>
    <t>rward1u@twitter.com</t>
  </si>
  <si>
    <t>Johnny</t>
  </si>
  <si>
    <t>Porter</t>
  </si>
  <si>
    <t>37095 Morningstar Crossing</t>
  </si>
  <si>
    <t>Durham</t>
  </si>
  <si>
    <t>NC</t>
  </si>
  <si>
    <t>jporter1v@xrea.com</t>
  </si>
  <si>
    <t>Denise</t>
  </si>
  <si>
    <t>Rice</t>
  </si>
  <si>
    <t>18516 Buhler Place</t>
  </si>
  <si>
    <t>Arlington</t>
  </si>
  <si>
    <t>drice1w@walmart.com</t>
  </si>
  <si>
    <t>3 Kedzie Road</t>
  </si>
  <si>
    <t>Dayton</t>
  </si>
  <si>
    <t>jmills1x@xinhuanet.com</t>
  </si>
  <si>
    <t>Sims</t>
  </si>
  <si>
    <t>14 Sullivan Lane</t>
  </si>
  <si>
    <t>psims1y@livejournal.com</t>
  </si>
  <si>
    <t>Joseph</t>
  </si>
  <si>
    <t>9957 Dawn Lane</t>
  </si>
  <si>
    <t>jmills1z@netscape.com</t>
  </si>
  <si>
    <t>Louise</t>
  </si>
  <si>
    <t>Williams</t>
  </si>
  <si>
    <t>3 Leroy Junction</t>
  </si>
  <si>
    <t>Torrance</t>
  </si>
  <si>
    <t>lwilliams20@networksolutions.com</t>
  </si>
  <si>
    <t>Randy</t>
  </si>
  <si>
    <t>Lopez</t>
  </si>
  <si>
    <t>36535 Mcguire Plaza</t>
  </si>
  <si>
    <t>Brooklyn</t>
  </si>
  <si>
    <t>rlopez21@eepurl.com</t>
  </si>
  <si>
    <t>Rose</t>
  </si>
  <si>
    <t>Ford</t>
  </si>
  <si>
    <t>948 Loomis Drive</t>
  </si>
  <si>
    <t>rford22@nifty.com</t>
  </si>
  <si>
    <t>Chapman</t>
  </si>
  <si>
    <t>339 Luster Park</t>
  </si>
  <si>
    <t>Myrtle Beach</t>
  </si>
  <si>
    <t>jchapman23@wikimedia.org</t>
  </si>
  <si>
    <t>8 4th Park</t>
  </si>
  <si>
    <t>Denver</t>
  </si>
  <si>
    <t>cmccoy24@sciencedaily.com</t>
  </si>
  <si>
    <t>4456 Northfield Court</t>
  </si>
  <si>
    <t>Raleigh</t>
  </si>
  <si>
    <t>rcrawford25@4shared.com</t>
  </si>
  <si>
    <t>Larry</t>
  </si>
  <si>
    <t>36 Commercial Road</t>
  </si>
  <si>
    <t>Duluth</t>
  </si>
  <si>
    <t>lyoung26@addtoany.com</t>
  </si>
  <si>
    <t>Jerry</t>
  </si>
  <si>
    <t>Webb</t>
  </si>
  <si>
    <t>036 Manufacturers Court</t>
  </si>
  <si>
    <t>Montgomery</t>
  </si>
  <si>
    <t>jwebb27@uiuc.edu</t>
  </si>
  <si>
    <t>Foster</t>
  </si>
  <si>
    <t>7536 Veith Place</t>
  </si>
  <si>
    <t>Oakland</t>
  </si>
  <si>
    <t>efoster28@typepad.com</t>
  </si>
  <si>
    <t>Bobby</t>
  </si>
  <si>
    <t>Oliver</t>
  </si>
  <si>
    <t>2949 Straubel Center</t>
  </si>
  <si>
    <t>Aurora</t>
  </si>
  <si>
    <t>boliver29@spiegel.de</t>
  </si>
  <si>
    <t>Spencer</t>
  </si>
  <si>
    <t>404 Heath Hill</t>
  </si>
  <si>
    <t>Salt Lake City</t>
  </si>
  <si>
    <t>UT</t>
  </si>
  <si>
    <t>aspencer2a@uiuc.edu</t>
  </si>
  <si>
    <t>Tucker</t>
  </si>
  <si>
    <t>476 Melody Pass</t>
  </si>
  <si>
    <t>Philadelphia</t>
  </si>
  <si>
    <t>etucker2b@si.edu</t>
  </si>
  <si>
    <t>Marie</t>
  </si>
  <si>
    <t>26034 Vernon Street</t>
  </si>
  <si>
    <t>Clearwater</t>
  </si>
  <si>
    <t>mlarson2c@amazon.com</t>
  </si>
  <si>
    <t>Cynthia</t>
  </si>
  <si>
    <t>Palmer</t>
  </si>
  <si>
    <t>27052 Eagle Crest Center</t>
  </si>
  <si>
    <t>cpalmer2d@ibm.com</t>
  </si>
  <si>
    <t>Arthur</t>
  </si>
  <si>
    <t>6103 Upham Circle</t>
  </si>
  <si>
    <t>arichards2e@usatoday.com</t>
  </si>
  <si>
    <t>06 Wayridge Drive</t>
  </si>
  <si>
    <t>rellis2f@samsung.com</t>
  </si>
  <si>
    <t>Peter</t>
  </si>
  <si>
    <t>Mason</t>
  </si>
  <si>
    <t>2 Hanson Terrace</t>
  </si>
  <si>
    <t>pmason2g@ovh.net</t>
  </si>
  <si>
    <t>Christopher</t>
  </si>
  <si>
    <t>Grant</t>
  </si>
  <si>
    <t>5557 Fordem Circle</t>
  </si>
  <si>
    <t>cgrant2h@usda.gov</t>
  </si>
  <si>
    <t>Joyce</t>
  </si>
  <si>
    <t>5742 Monica Street</t>
  </si>
  <si>
    <t>Richmond</t>
  </si>
  <si>
    <t>jgutierrez2i@ted.com</t>
  </si>
  <si>
    <t>Ernest</t>
  </si>
  <si>
    <t>28384 Hoard Road</t>
  </si>
  <si>
    <t>emorrison2j@yahoo.co.jp</t>
  </si>
  <si>
    <t>Howard</t>
  </si>
  <si>
    <t>Martinez</t>
  </si>
  <si>
    <t>4 Lyons Parkway</t>
  </si>
  <si>
    <t>hmartinez2k@hubpages.com</t>
  </si>
  <si>
    <t>Frazier</t>
  </si>
  <si>
    <t>81 Westerfield Point</t>
  </si>
  <si>
    <t>Peoria</t>
  </si>
  <si>
    <t>jfrazier2l@list-manage.com</t>
  </si>
  <si>
    <t>Willis</t>
  </si>
  <si>
    <t>7623 Corscot Circle</t>
  </si>
  <si>
    <t>Cleveland</t>
  </si>
  <si>
    <t>jwillis2m@ox.ac.uk</t>
  </si>
  <si>
    <t>Title</t>
  </si>
  <si>
    <t>First</t>
  </si>
  <si>
    <t>Last</t>
  </si>
  <si>
    <t>Street</t>
  </si>
  <si>
    <t>City</t>
  </si>
  <si>
    <t>Zip</t>
  </si>
  <si>
    <t>State</t>
  </si>
  <si>
    <t>Email</t>
  </si>
  <si>
    <t>Frequent Donor List</t>
  </si>
  <si>
    <t>Total to Date</t>
  </si>
  <si>
    <t>Average Donation</t>
  </si>
  <si>
    <t>Jungle</t>
  </si>
  <si>
    <t>Desert</t>
  </si>
  <si>
    <t>Forest</t>
  </si>
  <si>
    <t>Mountain</t>
  </si>
  <si>
    <t>Concession Item</t>
  </si>
  <si>
    <t>Summer</t>
  </si>
  <si>
    <t>Winter</t>
  </si>
  <si>
    <t>Fall</t>
  </si>
  <si>
    <t>1/4 lb  burgers, beef</t>
  </si>
  <si>
    <t>1/3 lb burgers, beef</t>
  </si>
  <si>
    <t>1/4 lb burgers, pork</t>
  </si>
  <si>
    <t>1/3 lb burgers, pork</t>
  </si>
  <si>
    <t>1/4 lb burgers, veg</t>
  </si>
  <si>
    <t>1/3 lb burgers, veg</t>
  </si>
  <si>
    <t>hot dogs, reg</t>
  </si>
  <si>
    <t>hot dogs, foot long</t>
  </si>
  <si>
    <t>hot dogs, reg, all beef</t>
  </si>
  <si>
    <t>hot dogs, foot long, all beef</t>
  </si>
  <si>
    <t>chili dogs, reg</t>
  </si>
  <si>
    <t>chili dogs, foot long</t>
  </si>
  <si>
    <t>chili dogs, reg, all beef</t>
  </si>
  <si>
    <t>chili dogs, foot long, all beef</t>
  </si>
  <si>
    <t>corn dogs, reg</t>
  </si>
  <si>
    <t>corn dogs, all beef</t>
  </si>
  <si>
    <t>falafels</t>
  </si>
  <si>
    <t>burritos, reg, bean</t>
  </si>
  <si>
    <t>burritos, large, bean</t>
  </si>
  <si>
    <t>burritos, reg, beef</t>
  </si>
  <si>
    <t>burritos, large, beef</t>
  </si>
  <si>
    <t>burritos, reg, chicken</t>
  </si>
  <si>
    <t>burritos, large, chicken</t>
  </si>
  <si>
    <t>egg rolls, veg</t>
  </si>
  <si>
    <t>egg rolls, beef</t>
  </si>
  <si>
    <t>egg rolls, chicken</t>
  </si>
  <si>
    <t>egg rolls, shrimp</t>
  </si>
  <si>
    <t>quesadillas, veg</t>
  </si>
  <si>
    <t>quesadillas, beef</t>
  </si>
  <si>
    <t>quesadillas, chicken</t>
  </si>
  <si>
    <t>shishkabobs, veg</t>
  </si>
  <si>
    <t>shishkabobs, beef</t>
  </si>
  <si>
    <t>shishkabobs, chicken</t>
  </si>
  <si>
    <t>pizza, cheese</t>
  </si>
  <si>
    <t>pizza, veg</t>
  </si>
  <si>
    <t>pizza, pepperoni</t>
  </si>
  <si>
    <t>pizza, sausage</t>
  </si>
  <si>
    <t>pizza, ham</t>
  </si>
  <si>
    <t>pizza, supreme</t>
  </si>
  <si>
    <t>snow cones</t>
  </si>
  <si>
    <t>ice cream bars</t>
  </si>
  <si>
    <t>ice cream cones</t>
  </si>
  <si>
    <t>candy bars</t>
  </si>
  <si>
    <t>misc candy</t>
  </si>
  <si>
    <t>pop corn</t>
  </si>
  <si>
    <t>chips, pretzels</t>
  </si>
  <si>
    <t>soft pretzels</t>
  </si>
  <si>
    <t>funnel cakes</t>
  </si>
  <si>
    <t>soft drinks</t>
  </si>
  <si>
    <t>juices</t>
  </si>
  <si>
    <t>water bottles</t>
  </si>
  <si>
    <t>Total</t>
  </si>
  <si>
    <t>Concessions by Season and Section</t>
  </si>
  <si>
    <t>Tropics</t>
  </si>
  <si>
    <t>Aquatic</t>
  </si>
  <si>
    <t>Month</t>
  </si>
  <si>
    <t>Online Sales</t>
  </si>
  <si>
    <t>Season Pass</t>
  </si>
  <si>
    <t>Gate</t>
  </si>
  <si>
    <t xml:space="preserve">Misc </t>
  </si>
  <si>
    <t>Monthly Total</t>
  </si>
  <si>
    <t>Totals</t>
  </si>
  <si>
    <t>June</t>
  </si>
  <si>
    <t>May</t>
  </si>
  <si>
    <t>April</t>
  </si>
  <si>
    <t>Spring  Ticket Sales</t>
  </si>
  <si>
    <t>December</t>
  </si>
  <si>
    <t>November</t>
  </si>
  <si>
    <t>October</t>
  </si>
  <si>
    <t>Fall Ticket Sales</t>
  </si>
  <si>
    <t>September</t>
  </si>
  <si>
    <t>August</t>
  </si>
  <si>
    <t>July</t>
  </si>
  <si>
    <t>Summer  Ticket Sales</t>
  </si>
  <si>
    <t>March</t>
  </si>
  <si>
    <t>February</t>
  </si>
  <si>
    <t>January</t>
  </si>
  <si>
    <t>Winter Ticket Sales</t>
  </si>
  <si>
    <t>_______ Event Sales</t>
  </si>
  <si>
    <t>Name</t>
  </si>
  <si>
    <t>Annual  Ticket Sales</t>
  </si>
  <si>
    <t>Type</t>
  </si>
  <si>
    <t>Sales</t>
  </si>
  <si>
    <t>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</si>
</sst>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44" fontId="10" fillId="0" borderId="0" applyFont="0" applyFill="0" applyBorder="0" applyAlignment="0" applyProtection="0"/>
    <xf numFmtId="0" fontId="3" fillId="0" borderId="10" applyNumberFormat="0" applyFill="0" applyAlignment="0" applyProtection="0"/>
    <xf numFmtId="0" fontId="10" fillId="12" borderId="0" applyNumberFormat="0" applyBorder="0" applyAlignment="0" applyProtection="0"/>
    <xf numFmtId="0" fontId="11" fillId="0" borderId="11" applyNumberFormat="0" applyFill="0" applyAlignment="0" applyProtection="0"/>
    <xf numFmtId="0" fontId="10" fillId="13" borderId="0" applyNumberFormat="0" applyBorder="0" applyAlignment="0" applyProtection="0"/>
  </cellStyleXfs>
  <cellXfs count="66">
    <xf numFmtId="0" fontId="0" fillId="0" borderId="0" xfId="0"/>
    <xf numFmtId="8" fontId="0" fillId="0" borderId="0" xfId="0" applyNumberFormat="1"/>
    <xf numFmtId="0" fontId="0" fillId="3" borderId="0" xfId="0" applyFill="1"/>
    <xf numFmtId="0" fontId="4" fillId="0" borderId="0" xfId="0" applyFont="1"/>
    <xf numFmtId="0" fontId="0" fillId="3" borderId="2" xfId="0" applyFill="1" applyBorder="1"/>
    <xf numFmtId="0" fontId="0" fillId="0" borderId="2" xfId="0" applyBorder="1"/>
    <xf numFmtId="8" fontId="0" fillId="0" borderId="2" xfId="0" applyNumberFormat="1" applyBorder="1"/>
    <xf numFmtId="8" fontId="3" fillId="0" borderId="0" xfId="0" applyNumberFormat="1" applyFont="1"/>
    <xf numFmtId="8" fontId="5" fillId="0" borderId="0" xfId="0" applyNumberFormat="1" applyFont="1"/>
    <xf numFmtId="8" fontId="5" fillId="0" borderId="2" xfId="0" applyNumberFormat="1" applyFont="1" applyBorder="1"/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0" xfId="0" applyFont="1" applyFill="1"/>
    <xf numFmtId="0" fontId="0" fillId="5" borderId="0" xfId="0" applyFill="1"/>
    <xf numFmtId="8" fontId="0" fillId="0" borderId="6" xfId="0" applyNumberFormat="1" applyBorder="1"/>
    <xf numFmtId="8" fontId="0" fillId="0" borderId="0" xfId="0" applyNumberFormat="1" applyBorder="1"/>
    <xf numFmtId="8" fontId="0" fillId="0" borderId="8" xfId="0" applyNumberFormat="1" applyBorder="1"/>
    <xf numFmtId="8" fontId="3" fillId="0" borderId="7" xfId="0" applyNumberFormat="1" applyFont="1" applyBorder="1"/>
    <xf numFmtId="8" fontId="3" fillId="0" borderId="9" xfId="0" applyNumberFormat="1" applyFont="1" applyBorder="1"/>
    <xf numFmtId="0" fontId="2" fillId="11" borderId="8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8" fontId="0" fillId="0" borderId="3" xfId="0" applyNumberFormat="1" applyBorder="1"/>
    <xf numFmtId="8" fontId="0" fillId="0" borderId="4" xfId="0" applyNumberFormat="1" applyBorder="1"/>
    <xf numFmtId="8" fontId="3" fillId="0" borderId="5" xfId="0" applyNumberFormat="1" applyFont="1" applyBorder="1"/>
    <xf numFmtId="0" fontId="1" fillId="0" borderId="1" xfId="1"/>
    <xf numFmtId="0" fontId="10" fillId="12" borderId="0" xfId="4"/>
    <xf numFmtId="44" fontId="0" fillId="0" borderId="0" xfId="2" applyFont="1"/>
    <xf numFmtId="0" fontId="3" fillId="0" borderId="10" xfId="3"/>
    <xf numFmtId="44" fontId="3" fillId="0" borderId="10" xfId="2" applyFont="1" applyBorder="1"/>
    <xf numFmtId="0" fontId="9" fillId="9" borderId="3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11" fillId="0" borderId="11" xfId="5"/>
    <xf numFmtId="0" fontId="10" fillId="13" borderId="0" xfId="6"/>
  </cellXfs>
  <cellStyles count="7">
    <cellStyle name="20% - Accent1" xfId="4" builtinId="30"/>
    <cellStyle name="40% - Accent1" xfId="6" builtinId="31"/>
    <cellStyle name="Currency" xfId="2" builtinId="4"/>
    <cellStyle name="Heading 2" xfId="5" builtinId="17"/>
    <cellStyle name="Heading 3" xfId="1" builtinId="18" customBuiltin="1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tabSelected="1" zoomScaleNormal="100" workbookViewId="0"/>
  </sheetViews>
  <sheetFormatPr defaultColWidth="11.109375" defaultRowHeight="14.4" x14ac:dyDescent="0.3"/>
  <cols>
    <col min="4" max="4" width="25" bestFit="1" customWidth="1"/>
    <col min="5" max="5" width="15.109375" bestFit="1" customWidth="1"/>
    <col min="6" max="6" width="8.21875" bestFit="1" customWidth="1"/>
    <col min="7" max="7" width="5.109375" bestFit="1" customWidth="1"/>
    <col min="8" max="8" width="30.77734375" bestFit="1" customWidth="1"/>
    <col min="9" max="9" width="11.77734375" bestFit="1" customWidth="1"/>
    <col min="10" max="12" width="12.33203125" customWidth="1"/>
    <col min="13" max="17" width="11.77734375" customWidth="1"/>
    <col min="18" max="18" width="11.77734375" bestFit="1" customWidth="1"/>
  </cols>
  <sheetData>
    <row r="1" spans="1:20" ht="18" x14ac:dyDescent="0.35">
      <c r="A1" s="3" t="s">
        <v>0</v>
      </c>
    </row>
    <row r="2" spans="1:20" ht="18" x14ac:dyDescent="0.35">
      <c r="A2" s="3" t="s">
        <v>459</v>
      </c>
    </row>
    <row r="4" spans="1:20" s="12" customFormat="1" ht="28.8" x14ac:dyDescent="0.3">
      <c r="A4" s="10" t="s">
        <v>451</v>
      </c>
      <c r="B4" s="10" t="s">
        <v>452</v>
      </c>
      <c r="C4" s="10" t="s">
        <v>453</v>
      </c>
      <c r="D4" s="10" t="s">
        <v>454</v>
      </c>
      <c r="E4" s="10" t="s">
        <v>455</v>
      </c>
      <c r="F4" s="10" t="s">
        <v>456</v>
      </c>
      <c r="G4" s="10" t="s">
        <v>457</v>
      </c>
      <c r="H4" s="10" t="s">
        <v>458</v>
      </c>
      <c r="I4" s="10">
        <v>2007</v>
      </c>
      <c r="J4" s="11">
        <v>2008</v>
      </c>
      <c r="K4" s="11">
        <v>2009</v>
      </c>
      <c r="L4" s="11">
        <v>2010</v>
      </c>
      <c r="M4" s="11">
        <v>2011</v>
      </c>
      <c r="N4" s="11">
        <v>2012</v>
      </c>
      <c r="O4" s="11">
        <v>2013</v>
      </c>
      <c r="P4" s="11">
        <v>2014</v>
      </c>
      <c r="Q4" s="11">
        <v>2015</v>
      </c>
      <c r="R4" s="11">
        <v>2016</v>
      </c>
      <c r="S4" s="11" t="s">
        <v>460</v>
      </c>
      <c r="T4" s="11" t="s">
        <v>461</v>
      </c>
    </row>
    <row r="5" spans="1:20" x14ac:dyDescent="0.3">
      <c r="A5" s="2" t="s">
        <v>1</v>
      </c>
      <c r="B5" s="2" t="s">
        <v>2</v>
      </c>
      <c r="C5" s="2" t="s">
        <v>3</v>
      </c>
      <c r="D5" t="s">
        <v>4</v>
      </c>
      <c r="E5" t="s">
        <v>5</v>
      </c>
      <c r="F5">
        <v>8608</v>
      </c>
      <c r="G5" t="s">
        <v>6</v>
      </c>
      <c r="H5" t="s">
        <v>7</v>
      </c>
      <c r="I5" s="1">
        <v>1634.48</v>
      </c>
      <c r="J5" s="1">
        <v>0</v>
      </c>
      <c r="K5" s="1">
        <v>8826.07</v>
      </c>
      <c r="L5" s="1">
        <v>6643.74</v>
      </c>
      <c r="M5" s="1">
        <v>5270.09</v>
      </c>
      <c r="N5" s="1">
        <v>3744.81</v>
      </c>
      <c r="O5" s="1">
        <v>1534.41</v>
      </c>
      <c r="P5" s="1">
        <v>5080.32</v>
      </c>
      <c r="Q5" s="1">
        <v>1033.5899999999999</v>
      </c>
      <c r="R5" s="1">
        <v>1146.58</v>
      </c>
      <c r="S5" s="1">
        <f>SUM(I5:R5)</f>
        <v>34914.090000000004</v>
      </c>
      <c r="T5" s="8">
        <f t="shared" ref="T5:T36" si="0">AVERAGE(I5:R5)</f>
        <v>3491.4090000000006</v>
      </c>
    </row>
    <row r="6" spans="1:20" x14ac:dyDescent="0.3">
      <c r="A6" s="2" t="s">
        <v>1</v>
      </c>
      <c r="B6" s="2" t="s">
        <v>8</v>
      </c>
      <c r="C6" s="2" t="s">
        <v>9</v>
      </c>
      <c r="D6" t="s">
        <v>10</v>
      </c>
      <c r="E6" t="s">
        <v>11</v>
      </c>
      <c r="F6">
        <v>38188</v>
      </c>
      <c r="G6" t="s">
        <v>12</v>
      </c>
      <c r="H6" t="s">
        <v>13</v>
      </c>
      <c r="I6" s="1">
        <v>4842.79</v>
      </c>
      <c r="J6" s="1">
        <v>0</v>
      </c>
      <c r="K6" s="1">
        <v>0</v>
      </c>
      <c r="L6" s="1">
        <v>5304.11</v>
      </c>
      <c r="M6" s="1">
        <v>7080.73</v>
      </c>
      <c r="N6" s="1">
        <v>3023.6</v>
      </c>
      <c r="O6" s="1">
        <v>6947.56</v>
      </c>
      <c r="P6" s="1">
        <v>6088.12</v>
      </c>
      <c r="Q6" s="1">
        <v>5383.32</v>
      </c>
      <c r="R6" s="1">
        <v>6028.29</v>
      </c>
      <c r="S6" s="1">
        <f t="shared" ref="S6:S69" si="1">SUM(I6:R6)</f>
        <v>44698.52</v>
      </c>
      <c r="T6" s="8">
        <f t="shared" si="0"/>
        <v>4469.8519999999999</v>
      </c>
    </row>
    <row r="7" spans="1:20" x14ac:dyDescent="0.3">
      <c r="A7" s="2" t="s">
        <v>14</v>
      </c>
      <c r="B7" s="2" t="s">
        <v>15</v>
      </c>
      <c r="C7" s="2" t="s">
        <v>16</v>
      </c>
      <c r="D7" t="s">
        <v>17</v>
      </c>
      <c r="E7" t="s">
        <v>18</v>
      </c>
      <c r="F7">
        <v>70836</v>
      </c>
      <c r="G7" t="s">
        <v>19</v>
      </c>
      <c r="H7" t="s">
        <v>20</v>
      </c>
      <c r="I7" s="1">
        <v>0</v>
      </c>
      <c r="J7" s="1">
        <v>3801.31</v>
      </c>
      <c r="K7" s="1">
        <v>2290</v>
      </c>
      <c r="L7" s="1">
        <v>2459.86</v>
      </c>
      <c r="M7" s="1">
        <v>5643.2</v>
      </c>
      <c r="N7" s="1">
        <v>2423.52</v>
      </c>
      <c r="O7" s="1">
        <v>5881.42</v>
      </c>
      <c r="P7" s="1">
        <v>6115.36</v>
      </c>
      <c r="Q7" s="1">
        <v>1954.14</v>
      </c>
      <c r="R7" s="1">
        <v>5394.3</v>
      </c>
      <c r="S7" s="1">
        <f t="shared" si="1"/>
        <v>35963.11</v>
      </c>
      <c r="T7" s="8">
        <f t="shared" si="0"/>
        <v>3596.3110000000001</v>
      </c>
    </row>
    <row r="8" spans="1:20" x14ac:dyDescent="0.3">
      <c r="A8" s="2" t="s">
        <v>21</v>
      </c>
      <c r="B8" s="2" t="s">
        <v>22</v>
      </c>
      <c r="C8" s="2" t="s">
        <v>23</v>
      </c>
      <c r="D8" t="s">
        <v>24</v>
      </c>
      <c r="E8" t="s">
        <v>25</v>
      </c>
      <c r="F8">
        <v>78215</v>
      </c>
      <c r="G8" t="s">
        <v>26</v>
      </c>
      <c r="H8" t="s">
        <v>27</v>
      </c>
      <c r="I8" s="1">
        <v>5062.07</v>
      </c>
      <c r="J8" s="1">
        <v>2566.44</v>
      </c>
      <c r="K8" s="1">
        <v>3303.06</v>
      </c>
      <c r="L8" s="1">
        <v>3138.13</v>
      </c>
      <c r="M8" s="1">
        <v>4049.67</v>
      </c>
      <c r="N8" s="1">
        <v>3452.58</v>
      </c>
      <c r="O8" s="1">
        <v>5805.69</v>
      </c>
      <c r="P8" s="1">
        <v>7671.85</v>
      </c>
      <c r="Q8" s="1">
        <v>6732.73</v>
      </c>
      <c r="R8" s="1">
        <v>4434.79</v>
      </c>
      <c r="S8" s="1">
        <f t="shared" si="1"/>
        <v>46217.01</v>
      </c>
      <c r="T8" s="8">
        <f t="shared" si="0"/>
        <v>4621.701</v>
      </c>
    </row>
    <row r="9" spans="1:20" x14ac:dyDescent="0.3">
      <c r="A9" s="2" t="s">
        <v>14</v>
      </c>
      <c r="B9" s="2" t="s">
        <v>28</v>
      </c>
      <c r="C9" s="2" t="s">
        <v>29</v>
      </c>
      <c r="D9" t="s">
        <v>30</v>
      </c>
      <c r="E9" t="s">
        <v>31</v>
      </c>
      <c r="F9">
        <v>78682</v>
      </c>
      <c r="G9" t="s">
        <v>26</v>
      </c>
      <c r="H9" t="s">
        <v>32</v>
      </c>
      <c r="I9" s="1">
        <v>1594.09</v>
      </c>
      <c r="J9" s="1">
        <v>0</v>
      </c>
      <c r="K9" s="1">
        <v>2515.44</v>
      </c>
      <c r="L9" s="1">
        <v>0</v>
      </c>
      <c r="M9" s="1">
        <v>1442.54</v>
      </c>
      <c r="N9" s="1">
        <v>5773.81</v>
      </c>
      <c r="O9" s="1">
        <v>6103.89</v>
      </c>
      <c r="P9" s="1">
        <v>8367.52</v>
      </c>
      <c r="Q9" s="1">
        <v>6338.73</v>
      </c>
      <c r="R9" s="1">
        <v>0</v>
      </c>
      <c r="S9" s="1">
        <f t="shared" si="1"/>
        <v>32136.02</v>
      </c>
      <c r="T9" s="8">
        <f t="shared" si="0"/>
        <v>3213.6019999999999</v>
      </c>
    </row>
    <row r="10" spans="1:20" x14ac:dyDescent="0.3">
      <c r="A10" s="2" t="s">
        <v>33</v>
      </c>
      <c r="B10" s="2" t="s">
        <v>34</v>
      </c>
      <c r="C10" s="2" t="s">
        <v>35</v>
      </c>
      <c r="D10" t="s">
        <v>36</v>
      </c>
      <c r="E10" t="s">
        <v>37</v>
      </c>
      <c r="F10">
        <v>85062</v>
      </c>
      <c r="G10" t="s">
        <v>38</v>
      </c>
      <c r="H10" t="s">
        <v>39</v>
      </c>
      <c r="I10" s="1">
        <v>9595.0499999999993</v>
      </c>
      <c r="J10" s="1">
        <v>9585.42</v>
      </c>
      <c r="K10" s="1">
        <v>4008.4</v>
      </c>
      <c r="L10" s="1">
        <v>8432.44</v>
      </c>
      <c r="M10" s="1">
        <v>0</v>
      </c>
      <c r="N10" s="1">
        <v>6259.18</v>
      </c>
      <c r="O10" s="1">
        <v>6149.8</v>
      </c>
      <c r="P10" s="1">
        <v>3618.02</v>
      </c>
      <c r="Q10" s="1">
        <v>0</v>
      </c>
      <c r="R10" s="1">
        <v>6809.35</v>
      </c>
      <c r="S10" s="1">
        <f t="shared" si="1"/>
        <v>54457.66</v>
      </c>
      <c r="T10" s="8">
        <f t="shared" si="0"/>
        <v>5445.7660000000005</v>
      </c>
    </row>
    <row r="11" spans="1:20" x14ac:dyDescent="0.3">
      <c r="A11" s="2" t="s">
        <v>21</v>
      </c>
      <c r="B11" s="2" t="s">
        <v>40</v>
      </c>
      <c r="C11" s="2" t="s">
        <v>41</v>
      </c>
      <c r="D11" t="s">
        <v>42</v>
      </c>
      <c r="E11" t="s">
        <v>43</v>
      </c>
      <c r="F11">
        <v>45208</v>
      </c>
      <c r="G11" t="s">
        <v>44</v>
      </c>
      <c r="H11" t="s">
        <v>45</v>
      </c>
      <c r="I11" s="1">
        <v>6928.7</v>
      </c>
      <c r="J11" s="1">
        <v>3047.28</v>
      </c>
      <c r="K11" s="1">
        <v>5804.29</v>
      </c>
      <c r="L11" s="1">
        <v>1954.92</v>
      </c>
      <c r="M11" s="1">
        <v>2570.23</v>
      </c>
      <c r="N11" s="1">
        <v>7559.68</v>
      </c>
      <c r="O11" s="1">
        <v>5120.96</v>
      </c>
      <c r="P11" s="1">
        <v>7050.35</v>
      </c>
      <c r="Q11" s="1">
        <v>1287.44</v>
      </c>
      <c r="R11" s="1">
        <v>6423.63</v>
      </c>
      <c r="S11" s="1">
        <f t="shared" si="1"/>
        <v>47747.48</v>
      </c>
      <c r="T11" s="8">
        <f t="shared" si="0"/>
        <v>4774.7480000000005</v>
      </c>
    </row>
    <row r="12" spans="1:20" x14ac:dyDescent="0.3">
      <c r="A12" s="2" t="s">
        <v>46</v>
      </c>
      <c r="B12" s="2" t="s">
        <v>47</v>
      </c>
      <c r="C12" s="2" t="s">
        <v>48</v>
      </c>
      <c r="D12" t="s">
        <v>49</v>
      </c>
      <c r="E12" t="s">
        <v>50</v>
      </c>
      <c r="F12">
        <v>63121</v>
      </c>
      <c r="G12" t="s">
        <v>51</v>
      </c>
      <c r="H12" t="s">
        <v>52</v>
      </c>
      <c r="I12" s="1">
        <v>6189.71</v>
      </c>
      <c r="J12" s="1">
        <v>9692.65</v>
      </c>
      <c r="K12" s="1">
        <v>1716.8</v>
      </c>
      <c r="L12" s="1">
        <v>7545.83</v>
      </c>
      <c r="M12" s="1">
        <v>3111.64</v>
      </c>
      <c r="N12" s="1">
        <v>8075.61</v>
      </c>
      <c r="O12" s="1">
        <v>6976.72</v>
      </c>
      <c r="P12" s="1">
        <v>9440.2800000000007</v>
      </c>
      <c r="Q12" s="1">
        <v>3687.64</v>
      </c>
      <c r="R12" s="1">
        <v>2157.27</v>
      </c>
      <c r="S12" s="1">
        <f t="shared" si="1"/>
        <v>58594.149999999994</v>
      </c>
      <c r="T12" s="8">
        <f t="shared" si="0"/>
        <v>5859.4149999999991</v>
      </c>
    </row>
    <row r="13" spans="1:20" x14ac:dyDescent="0.3">
      <c r="A13" s="2" t="s">
        <v>14</v>
      </c>
      <c r="B13" s="2" t="s">
        <v>53</v>
      </c>
      <c r="C13" s="2" t="s">
        <v>54</v>
      </c>
      <c r="D13" t="s">
        <v>55</v>
      </c>
      <c r="E13" t="s">
        <v>56</v>
      </c>
      <c r="F13">
        <v>1605</v>
      </c>
      <c r="G13" t="s">
        <v>57</v>
      </c>
      <c r="H13" t="s">
        <v>58</v>
      </c>
      <c r="I13" s="1">
        <v>2275.7199999999998</v>
      </c>
      <c r="J13" s="1">
        <v>1593.24</v>
      </c>
      <c r="K13" s="1">
        <v>7440.68</v>
      </c>
      <c r="L13" s="1">
        <v>2198.81</v>
      </c>
      <c r="M13" s="1">
        <v>9343.7900000000009</v>
      </c>
      <c r="N13" s="1">
        <v>1270.1600000000001</v>
      </c>
      <c r="O13" s="1">
        <v>2403.6799999999998</v>
      </c>
      <c r="P13" s="1">
        <v>4743.6099999999997</v>
      </c>
      <c r="Q13" s="1">
        <v>1133.78</v>
      </c>
      <c r="R13" s="1">
        <v>4138.3500000000004</v>
      </c>
      <c r="S13" s="1">
        <f t="shared" si="1"/>
        <v>36541.82</v>
      </c>
      <c r="T13" s="8">
        <f t="shared" si="0"/>
        <v>3654.1819999999998</v>
      </c>
    </row>
    <row r="14" spans="1:20" x14ac:dyDescent="0.3">
      <c r="A14" s="2" t="s">
        <v>21</v>
      </c>
      <c r="B14" s="2" t="s">
        <v>59</v>
      </c>
      <c r="C14" s="2" t="s">
        <v>60</v>
      </c>
      <c r="D14" t="s">
        <v>61</v>
      </c>
      <c r="E14" t="s">
        <v>48</v>
      </c>
      <c r="F14">
        <v>20005</v>
      </c>
      <c r="G14" t="s">
        <v>62</v>
      </c>
      <c r="H14" t="s">
        <v>63</v>
      </c>
      <c r="I14" s="1">
        <v>5337.76</v>
      </c>
      <c r="J14" s="1">
        <v>9864.0300000000007</v>
      </c>
      <c r="K14" s="1">
        <v>4752.34</v>
      </c>
      <c r="L14" s="1">
        <v>3640.5</v>
      </c>
      <c r="M14" s="1">
        <v>6945.04</v>
      </c>
      <c r="N14" s="1">
        <v>7613.74</v>
      </c>
      <c r="O14" s="1">
        <v>1670.97</v>
      </c>
      <c r="P14" s="1">
        <v>2001.8</v>
      </c>
      <c r="Q14" s="1">
        <v>2238.1799999999998</v>
      </c>
      <c r="R14" s="1">
        <v>1095.79</v>
      </c>
      <c r="S14" s="1">
        <f t="shared" si="1"/>
        <v>45160.150000000009</v>
      </c>
      <c r="T14" s="8">
        <f t="shared" si="0"/>
        <v>4516.0150000000012</v>
      </c>
    </row>
    <row r="15" spans="1:20" x14ac:dyDescent="0.3">
      <c r="A15" s="2" t="s">
        <v>1</v>
      </c>
      <c r="B15" s="2" t="s">
        <v>64</v>
      </c>
      <c r="C15" s="2" t="s">
        <v>65</v>
      </c>
      <c r="D15" t="s">
        <v>66</v>
      </c>
      <c r="E15" t="s">
        <v>67</v>
      </c>
      <c r="F15">
        <v>16505</v>
      </c>
      <c r="G15" t="s">
        <v>68</v>
      </c>
      <c r="H15" t="s">
        <v>69</v>
      </c>
      <c r="I15" s="1">
        <v>3596.09</v>
      </c>
      <c r="J15" s="1">
        <v>4584.7</v>
      </c>
      <c r="K15" s="1">
        <v>2095.06</v>
      </c>
      <c r="L15" s="1">
        <v>1443.78</v>
      </c>
      <c r="M15" s="1">
        <v>5176.97</v>
      </c>
      <c r="N15" s="1">
        <v>5187.58</v>
      </c>
      <c r="O15" s="1">
        <v>6991.11</v>
      </c>
      <c r="P15" s="1">
        <v>5448.55</v>
      </c>
      <c r="Q15" s="1">
        <v>7327.95</v>
      </c>
      <c r="R15" s="1">
        <v>1920.45</v>
      </c>
      <c r="S15" s="1">
        <f t="shared" si="1"/>
        <v>43772.24</v>
      </c>
      <c r="T15" s="8">
        <f t="shared" si="0"/>
        <v>4377.2240000000002</v>
      </c>
    </row>
    <row r="16" spans="1:20" x14ac:dyDescent="0.3">
      <c r="A16" s="2" t="s">
        <v>70</v>
      </c>
      <c r="B16" s="2" t="s">
        <v>71</v>
      </c>
      <c r="C16" s="2" t="s">
        <v>72</v>
      </c>
      <c r="D16" t="s">
        <v>73</v>
      </c>
      <c r="E16" t="s">
        <v>74</v>
      </c>
      <c r="F16">
        <v>20918</v>
      </c>
      <c r="G16" t="s">
        <v>75</v>
      </c>
      <c r="H16" t="s">
        <v>76</v>
      </c>
      <c r="I16" s="1">
        <v>0</v>
      </c>
      <c r="J16" s="1">
        <v>9608.67</v>
      </c>
      <c r="K16" s="1">
        <v>8679.83</v>
      </c>
      <c r="L16" s="1">
        <v>7940.75</v>
      </c>
      <c r="M16" s="1">
        <v>1359.97</v>
      </c>
      <c r="N16" s="1">
        <v>1424.29</v>
      </c>
      <c r="O16" s="1">
        <v>1250.2</v>
      </c>
      <c r="P16" s="1">
        <v>2751.89</v>
      </c>
      <c r="Q16" s="1">
        <v>6023.92</v>
      </c>
      <c r="R16" s="1">
        <v>3433.93</v>
      </c>
      <c r="S16" s="1">
        <f t="shared" si="1"/>
        <v>42473.450000000004</v>
      </c>
      <c r="T16" s="8">
        <f t="shared" si="0"/>
        <v>4247.3450000000003</v>
      </c>
    </row>
    <row r="17" spans="1:20" x14ac:dyDescent="0.3">
      <c r="A17" s="2" t="s">
        <v>14</v>
      </c>
      <c r="B17" s="2" t="s">
        <v>77</v>
      </c>
      <c r="C17" s="2" t="s">
        <v>35</v>
      </c>
      <c r="D17" t="s">
        <v>78</v>
      </c>
      <c r="E17" t="s">
        <v>79</v>
      </c>
      <c r="F17">
        <v>60208</v>
      </c>
      <c r="G17" t="s">
        <v>80</v>
      </c>
      <c r="H17" t="s">
        <v>81</v>
      </c>
      <c r="I17" s="1">
        <v>5270.18</v>
      </c>
      <c r="J17" s="1">
        <v>8942.9599999999991</v>
      </c>
      <c r="K17" s="1">
        <v>1506.9</v>
      </c>
      <c r="L17" s="1">
        <v>4511.9399999999996</v>
      </c>
      <c r="M17" s="1">
        <v>4399.58</v>
      </c>
      <c r="N17" s="1">
        <v>1975.06</v>
      </c>
      <c r="O17" s="1">
        <v>1518.59</v>
      </c>
      <c r="P17" s="1">
        <v>0</v>
      </c>
      <c r="Q17" s="1">
        <v>2168.54</v>
      </c>
      <c r="R17" s="1">
        <v>2038.32</v>
      </c>
      <c r="S17" s="1">
        <f t="shared" si="1"/>
        <v>32332.07</v>
      </c>
      <c r="T17" s="8">
        <f t="shared" si="0"/>
        <v>3233.2069999999999</v>
      </c>
    </row>
    <row r="18" spans="1:20" x14ac:dyDescent="0.3">
      <c r="A18" s="2" t="s">
        <v>14</v>
      </c>
      <c r="B18" s="2" t="s">
        <v>82</v>
      </c>
      <c r="C18" s="2" t="s">
        <v>83</v>
      </c>
      <c r="D18" t="s">
        <v>84</v>
      </c>
      <c r="E18" t="s">
        <v>85</v>
      </c>
      <c r="F18">
        <v>79188</v>
      </c>
      <c r="G18" t="s">
        <v>26</v>
      </c>
      <c r="H18" t="s">
        <v>86</v>
      </c>
      <c r="I18" s="1">
        <v>1237.56</v>
      </c>
      <c r="J18" s="1">
        <v>9809.2900000000009</v>
      </c>
      <c r="K18" s="1">
        <v>4911.91</v>
      </c>
      <c r="L18" s="1">
        <v>7934.4</v>
      </c>
      <c r="M18" s="1">
        <v>9409.85</v>
      </c>
      <c r="N18" s="1">
        <v>8037.5</v>
      </c>
      <c r="O18" s="1">
        <v>8319.7800000000007</v>
      </c>
      <c r="P18" s="1">
        <v>5559.77</v>
      </c>
      <c r="Q18" s="1">
        <v>5954.92</v>
      </c>
      <c r="R18" s="1">
        <v>0</v>
      </c>
      <c r="S18" s="1">
        <f t="shared" si="1"/>
        <v>61174.979999999996</v>
      </c>
      <c r="T18" s="8">
        <f t="shared" si="0"/>
        <v>6117.4979999999996</v>
      </c>
    </row>
    <row r="19" spans="1:20" x14ac:dyDescent="0.3">
      <c r="A19" s="2" t="s">
        <v>1</v>
      </c>
      <c r="B19" s="2" t="s">
        <v>87</v>
      </c>
      <c r="C19" s="2" t="s">
        <v>88</v>
      </c>
      <c r="D19" t="s">
        <v>89</v>
      </c>
      <c r="E19" t="s">
        <v>11</v>
      </c>
      <c r="F19">
        <v>38119</v>
      </c>
      <c r="G19" t="s">
        <v>12</v>
      </c>
      <c r="H19" t="s">
        <v>90</v>
      </c>
      <c r="I19" s="1">
        <v>1700.75</v>
      </c>
      <c r="J19" s="1">
        <v>6796.62</v>
      </c>
      <c r="K19" s="1">
        <v>4324.28</v>
      </c>
      <c r="L19" s="1">
        <v>0</v>
      </c>
      <c r="M19" s="1">
        <v>6298.47</v>
      </c>
      <c r="N19" s="1">
        <v>1345.16</v>
      </c>
      <c r="O19" s="1">
        <v>0</v>
      </c>
      <c r="P19" s="1">
        <v>3101.56</v>
      </c>
      <c r="Q19" s="1">
        <v>3767.75</v>
      </c>
      <c r="R19" s="1">
        <v>5196.72</v>
      </c>
      <c r="S19" s="1">
        <f t="shared" si="1"/>
        <v>32531.31</v>
      </c>
      <c r="T19" s="8">
        <f t="shared" si="0"/>
        <v>3253.1310000000003</v>
      </c>
    </row>
    <row r="20" spans="1:20" x14ac:dyDescent="0.3">
      <c r="A20" s="2" t="s">
        <v>21</v>
      </c>
      <c r="B20" s="2" t="s">
        <v>91</v>
      </c>
      <c r="C20" s="2" t="s">
        <v>92</v>
      </c>
      <c r="D20" t="s">
        <v>93</v>
      </c>
      <c r="E20" t="s">
        <v>94</v>
      </c>
      <c r="F20">
        <v>7112</v>
      </c>
      <c r="G20" t="s">
        <v>6</v>
      </c>
      <c r="H20" t="s">
        <v>95</v>
      </c>
      <c r="I20" s="1">
        <v>9562.67</v>
      </c>
      <c r="J20" s="1">
        <v>8750.09</v>
      </c>
      <c r="K20" s="1">
        <v>9943.4599999999991</v>
      </c>
      <c r="L20" s="1">
        <v>3387.73</v>
      </c>
      <c r="M20" s="1">
        <v>3584.08</v>
      </c>
      <c r="N20" s="1">
        <v>2157.79</v>
      </c>
      <c r="O20" s="1">
        <v>7755.86</v>
      </c>
      <c r="P20" s="1">
        <v>4352.71</v>
      </c>
      <c r="Q20" s="1">
        <v>8214.92</v>
      </c>
      <c r="R20" s="1">
        <v>5636.32</v>
      </c>
      <c r="S20" s="1">
        <f t="shared" si="1"/>
        <v>63345.63</v>
      </c>
      <c r="T20" s="8">
        <f t="shared" si="0"/>
        <v>6334.5630000000001</v>
      </c>
    </row>
    <row r="21" spans="1:20" x14ac:dyDescent="0.3">
      <c r="A21" s="2" t="s">
        <v>33</v>
      </c>
      <c r="B21" s="2" t="s">
        <v>96</v>
      </c>
      <c r="C21" s="2" t="s">
        <v>97</v>
      </c>
      <c r="D21" t="s">
        <v>98</v>
      </c>
      <c r="E21" t="s">
        <v>99</v>
      </c>
      <c r="F21">
        <v>71130</v>
      </c>
      <c r="G21" t="s">
        <v>19</v>
      </c>
      <c r="H21" t="s">
        <v>100</v>
      </c>
      <c r="I21" s="1">
        <v>3744.81</v>
      </c>
      <c r="J21" s="1">
        <v>9887.75</v>
      </c>
      <c r="K21" s="1">
        <v>8797.08</v>
      </c>
      <c r="L21" s="1">
        <v>8153.44</v>
      </c>
      <c r="M21" s="1">
        <v>0</v>
      </c>
      <c r="N21" s="1">
        <v>3141.91</v>
      </c>
      <c r="O21" s="1">
        <v>1620.67</v>
      </c>
      <c r="P21" s="1">
        <v>3989.78</v>
      </c>
      <c r="Q21" s="1">
        <v>8656.49</v>
      </c>
      <c r="R21" s="1">
        <v>2623.54</v>
      </c>
      <c r="S21" s="1">
        <f t="shared" si="1"/>
        <v>50615.469999999994</v>
      </c>
      <c r="T21" s="8">
        <f t="shared" si="0"/>
        <v>5061.5469999999996</v>
      </c>
    </row>
    <row r="22" spans="1:20" x14ac:dyDescent="0.3">
      <c r="A22" s="2" t="s">
        <v>14</v>
      </c>
      <c r="B22" s="2" t="s">
        <v>101</v>
      </c>
      <c r="C22" s="2" t="s">
        <v>102</v>
      </c>
      <c r="D22" t="s">
        <v>103</v>
      </c>
      <c r="E22" t="s">
        <v>104</v>
      </c>
      <c r="F22">
        <v>44720</v>
      </c>
      <c r="G22" t="s">
        <v>44</v>
      </c>
      <c r="H22" t="s">
        <v>105</v>
      </c>
      <c r="I22" s="1">
        <v>3023.6</v>
      </c>
      <c r="J22" s="1">
        <v>6738.96</v>
      </c>
      <c r="K22" s="1">
        <v>8663.75</v>
      </c>
      <c r="L22" s="1">
        <v>0</v>
      </c>
      <c r="M22" s="1">
        <v>8320.9500000000007</v>
      </c>
      <c r="N22" s="1">
        <v>3225.64</v>
      </c>
      <c r="O22" s="1">
        <v>8025.74</v>
      </c>
      <c r="P22" s="1">
        <v>5111.12</v>
      </c>
      <c r="Q22" s="1">
        <v>2005.42</v>
      </c>
      <c r="R22" s="1">
        <v>7636.89</v>
      </c>
      <c r="S22" s="1">
        <f t="shared" si="1"/>
        <v>52752.07</v>
      </c>
      <c r="T22" s="8">
        <f t="shared" si="0"/>
        <v>5275.2070000000003</v>
      </c>
    </row>
    <row r="23" spans="1:20" x14ac:dyDescent="0.3">
      <c r="A23" s="2" t="s">
        <v>1</v>
      </c>
      <c r="B23" s="2" t="s">
        <v>106</v>
      </c>
      <c r="C23" s="2" t="s">
        <v>107</v>
      </c>
      <c r="D23" t="s">
        <v>108</v>
      </c>
      <c r="E23" t="s">
        <v>109</v>
      </c>
      <c r="F23">
        <v>77075</v>
      </c>
      <c r="G23" t="s">
        <v>26</v>
      </c>
      <c r="H23" t="s">
        <v>110</v>
      </c>
      <c r="I23" s="1">
        <v>2423.52</v>
      </c>
      <c r="J23" s="1">
        <v>6814.35</v>
      </c>
      <c r="K23" s="1">
        <v>7634.13</v>
      </c>
      <c r="L23" s="1">
        <v>6315.62</v>
      </c>
      <c r="M23" s="1">
        <v>8125.78</v>
      </c>
      <c r="N23" s="1">
        <v>9219.7999999999993</v>
      </c>
      <c r="O23" s="1">
        <v>8273.9699999999993</v>
      </c>
      <c r="P23" s="1">
        <v>7835.26</v>
      </c>
      <c r="Q23" s="1">
        <v>8876.44</v>
      </c>
      <c r="R23" s="1">
        <v>4243.4399999999996</v>
      </c>
      <c r="S23" s="1">
        <f t="shared" si="1"/>
        <v>69762.31</v>
      </c>
      <c r="T23" s="8">
        <f t="shared" si="0"/>
        <v>6976.2309999999998</v>
      </c>
    </row>
    <row r="24" spans="1:20" x14ac:dyDescent="0.3">
      <c r="A24" s="2" t="s">
        <v>46</v>
      </c>
      <c r="B24" s="2" t="s">
        <v>111</v>
      </c>
      <c r="C24" s="2" t="s">
        <v>112</v>
      </c>
      <c r="D24" t="s">
        <v>113</v>
      </c>
      <c r="E24" t="s">
        <v>114</v>
      </c>
      <c r="F24">
        <v>75251</v>
      </c>
      <c r="G24" t="s">
        <v>26</v>
      </c>
      <c r="H24" t="s">
        <v>115</v>
      </c>
      <c r="I24" s="1">
        <v>3452.58</v>
      </c>
      <c r="J24" s="1">
        <v>5493.1</v>
      </c>
      <c r="K24" s="1">
        <v>5878.47</v>
      </c>
      <c r="L24" s="1">
        <v>8748.9</v>
      </c>
      <c r="M24" s="1">
        <v>6806.24</v>
      </c>
      <c r="N24" s="1">
        <v>1722.09</v>
      </c>
      <c r="O24" s="1">
        <v>8807.07</v>
      </c>
      <c r="P24" s="1">
        <v>9091.83</v>
      </c>
      <c r="Q24" s="1">
        <v>0</v>
      </c>
      <c r="R24" s="1">
        <v>1976.21</v>
      </c>
      <c r="S24" s="1">
        <f t="shared" si="1"/>
        <v>51976.49</v>
      </c>
      <c r="T24" s="8">
        <f t="shared" si="0"/>
        <v>5197.6489999999994</v>
      </c>
    </row>
    <row r="25" spans="1:20" x14ac:dyDescent="0.3">
      <c r="A25" s="2" t="s">
        <v>1</v>
      </c>
      <c r="B25" s="2" t="s">
        <v>47</v>
      </c>
      <c r="C25" s="2" t="s">
        <v>116</v>
      </c>
      <c r="D25" t="s">
        <v>117</v>
      </c>
      <c r="E25" t="s">
        <v>118</v>
      </c>
      <c r="F25">
        <v>98127</v>
      </c>
      <c r="G25" t="s">
        <v>119</v>
      </c>
      <c r="H25" t="s">
        <v>120</v>
      </c>
      <c r="I25" s="1">
        <v>5773.81</v>
      </c>
      <c r="J25" s="1">
        <v>2955.64</v>
      </c>
      <c r="K25" s="1">
        <v>1186.8</v>
      </c>
      <c r="L25" s="1">
        <v>4099.91</v>
      </c>
      <c r="M25" s="1">
        <v>4439.2299999999996</v>
      </c>
      <c r="N25" s="1">
        <v>9101.06</v>
      </c>
      <c r="O25" s="1">
        <v>0</v>
      </c>
      <c r="P25" s="1">
        <v>1856.3</v>
      </c>
      <c r="Q25" s="1">
        <v>2292.83</v>
      </c>
      <c r="R25" s="1">
        <v>8210.16</v>
      </c>
      <c r="S25" s="1">
        <f t="shared" si="1"/>
        <v>39915.739999999991</v>
      </c>
      <c r="T25" s="8">
        <f t="shared" si="0"/>
        <v>3991.5739999999992</v>
      </c>
    </row>
    <row r="26" spans="1:20" x14ac:dyDescent="0.3">
      <c r="A26" s="2" t="s">
        <v>14</v>
      </c>
      <c r="B26" s="2" t="s">
        <v>121</v>
      </c>
      <c r="C26" s="2" t="s">
        <v>122</v>
      </c>
      <c r="D26" t="s">
        <v>123</v>
      </c>
      <c r="E26" t="s">
        <v>124</v>
      </c>
      <c r="F26">
        <v>25326</v>
      </c>
      <c r="G26" t="s">
        <v>125</v>
      </c>
      <c r="H26" t="s">
        <v>126</v>
      </c>
      <c r="I26" s="1">
        <v>6259.18</v>
      </c>
      <c r="J26" s="1">
        <v>3177.15</v>
      </c>
      <c r="K26" s="1">
        <v>3137.32</v>
      </c>
      <c r="L26" s="1">
        <v>7515.63</v>
      </c>
      <c r="M26" s="1">
        <v>0</v>
      </c>
      <c r="N26" s="1">
        <v>6340.1</v>
      </c>
      <c r="O26" s="1">
        <v>1435.01</v>
      </c>
      <c r="P26" s="1">
        <v>1584.31</v>
      </c>
      <c r="Q26" s="1">
        <v>3921.97</v>
      </c>
      <c r="R26" s="1">
        <v>4103.03</v>
      </c>
      <c r="S26" s="1">
        <f t="shared" si="1"/>
        <v>37473.699999999997</v>
      </c>
      <c r="T26" s="8">
        <f t="shared" si="0"/>
        <v>3747.37</v>
      </c>
    </row>
    <row r="27" spans="1:20" x14ac:dyDescent="0.3">
      <c r="A27" s="2" t="s">
        <v>33</v>
      </c>
      <c r="B27" s="2" t="s">
        <v>127</v>
      </c>
      <c r="C27" s="2" t="s">
        <v>128</v>
      </c>
      <c r="D27" t="s">
        <v>129</v>
      </c>
      <c r="E27" t="s">
        <v>130</v>
      </c>
      <c r="F27">
        <v>31132</v>
      </c>
      <c r="G27" t="s">
        <v>131</v>
      </c>
      <c r="H27" t="s">
        <v>132</v>
      </c>
      <c r="I27" s="1">
        <v>7559.68</v>
      </c>
      <c r="J27" s="1">
        <v>3874.01</v>
      </c>
      <c r="K27" s="1">
        <v>6135.21</v>
      </c>
      <c r="L27" s="1">
        <v>0</v>
      </c>
      <c r="M27" s="1">
        <v>2934.56</v>
      </c>
      <c r="N27" s="1">
        <v>6928.95</v>
      </c>
      <c r="O27" s="1">
        <v>4448.82</v>
      </c>
      <c r="P27" s="1">
        <v>9042.17</v>
      </c>
      <c r="Q27" s="1">
        <v>2485.8200000000002</v>
      </c>
      <c r="R27" s="1">
        <v>6292.34</v>
      </c>
      <c r="S27" s="1">
        <f t="shared" si="1"/>
        <v>49701.56</v>
      </c>
      <c r="T27" s="8">
        <f t="shared" si="0"/>
        <v>4970.1559999999999</v>
      </c>
    </row>
    <row r="28" spans="1:20" x14ac:dyDescent="0.3">
      <c r="A28" s="2" t="s">
        <v>14</v>
      </c>
      <c r="B28" s="2" t="s">
        <v>133</v>
      </c>
      <c r="C28" s="2" t="s">
        <v>134</v>
      </c>
      <c r="D28" t="s">
        <v>135</v>
      </c>
      <c r="E28" t="s">
        <v>136</v>
      </c>
      <c r="F28">
        <v>77386</v>
      </c>
      <c r="G28" t="s">
        <v>26</v>
      </c>
      <c r="H28" t="s">
        <v>137</v>
      </c>
      <c r="I28" s="1">
        <v>8075.61</v>
      </c>
      <c r="J28" s="1">
        <v>6944.56</v>
      </c>
      <c r="K28" s="1">
        <v>1135.8599999999999</v>
      </c>
      <c r="L28" s="1">
        <v>6391.48</v>
      </c>
      <c r="M28" s="1">
        <v>3711.1</v>
      </c>
      <c r="N28" s="1">
        <v>6755.46</v>
      </c>
      <c r="O28" s="1">
        <v>6030.28</v>
      </c>
      <c r="P28" s="1">
        <v>7087.41</v>
      </c>
      <c r="Q28" s="1">
        <v>5148.12</v>
      </c>
      <c r="R28" s="1">
        <v>0</v>
      </c>
      <c r="S28" s="1">
        <f t="shared" si="1"/>
        <v>51279.88</v>
      </c>
      <c r="T28" s="8">
        <f t="shared" si="0"/>
        <v>5127.9879999999994</v>
      </c>
    </row>
    <row r="29" spans="1:20" x14ac:dyDescent="0.3">
      <c r="A29" s="2" t="s">
        <v>14</v>
      </c>
      <c r="B29" s="2" t="s">
        <v>112</v>
      </c>
      <c r="C29" s="2" t="s">
        <v>138</v>
      </c>
      <c r="D29" t="s">
        <v>139</v>
      </c>
      <c r="E29" t="s">
        <v>140</v>
      </c>
      <c r="F29">
        <v>37605</v>
      </c>
      <c r="G29" t="s">
        <v>12</v>
      </c>
      <c r="H29" t="s">
        <v>141</v>
      </c>
      <c r="I29" s="1">
        <v>1270.1600000000001</v>
      </c>
      <c r="J29" s="1">
        <v>1252.4100000000001</v>
      </c>
      <c r="K29" s="1">
        <v>7404.68</v>
      </c>
      <c r="L29" s="1">
        <v>6825.42</v>
      </c>
      <c r="M29" s="1">
        <v>9037.48</v>
      </c>
      <c r="N29" s="1">
        <v>6635.58</v>
      </c>
      <c r="O29" s="1">
        <v>6964.43</v>
      </c>
      <c r="P29" s="1">
        <v>8770.01</v>
      </c>
      <c r="Q29" s="1">
        <v>0</v>
      </c>
      <c r="R29" s="1">
        <v>1375.78</v>
      </c>
      <c r="S29" s="1">
        <f t="shared" si="1"/>
        <v>49535.95</v>
      </c>
      <c r="T29" s="8">
        <f t="shared" si="0"/>
        <v>4953.5949999999993</v>
      </c>
    </row>
    <row r="30" spans="1:20" x14ac:dyDescent="0.3">
      <c r="A30" s="2" t="s">
        <v>70</v>
      </c>
      <c r="B30" s="2" t="s">
        <v>142</v>
      </c>
      <c r="C30" s="2" t="s">
        <v>143</v>
      </c>
      <c r="D30" t="s">
        <v>144</v>
      </c>
      <c r="E30" t="s">
        <v>145</v>
      </c>
      <c r="F30">
        <v>17405</v>
      </c>
      <c r="G30" t="s">
        <v>68</v>
      </c>
      <c r="H30" t="s">
        <v>146</v>
      </c>
      <c r="I30" s="1">
        <v>7613.74</v>
      </c>
      <c r="J30" s="1">
        <v>5918.09</v>
      </c>
      <c r="K30" s="1">
        <v>6746.55</v>
      </c>
      <c r="L30" s="1">
        <v>9821.4500000000007</v>
      </c>
      <c r="M30" s="1">
        <v>7213.67</v>
      </c>
      <c r="N30" s="1">
        <v>2441.23</v>
      </c>
      <c r="O30" s="1">
        <v>9872.2099999999991</v>
      </c>
      <c r="P30" s="1">
        <v>1585.17</v>
      </c>
      <c r="Q30" s="1">
        <v>0</v>
      </c>
      <c r="R30" s="1">
        <v>6261.29</v>
      </c>
      <c r="S30" s="1">
        <f t="shared" si="1"/>
        <v>57473.4</v>
      </c>
      <c r="T30" s="8">
        <f t="shared" si="0"/>
        <v>5747.34</v>
      </c>
    </row>
    <row r="31" spans="1:20" x14ac:dyDescent="0.3">
      <c r="A31" s="2" t="s">
        <v>1</v>
      </c>
      <c r="B31" s="2" t="s">
        <v>147</v>
      </c>
      <c r="C31" s="2" t="s">
        <v>148</v>
      </c>
      <c r="D31" t="s">
        <v>149</v>
      </c>
      <c r="E31" t="s">
        <v>150</v>
      </c>
      <c r="F31">
        <v>48505</v>
      </c>
      <c r="G31" t="s">
        <v>151</v>
      </c>
      <c r="H31" t="s">
        <v>152</v>
      </c>
      <c r="I31" s="1">
        <v>5187.58</v>
      </c>
      <c r="J31" s="1">
        <v>3307.62</v>
      </c>
      <c r="K31" s="1">
        <v>2275.08</v>
      </c>
      <c r="L31" s="1">
        <v>0</v>
      </c>
      <c r="M31" s="1">
        <v>8152.33</v>
      </c>
      <c r="N31" s="1">
        <v>5328.22</v>
      </c>
      <c r="O31" s="1">
        <v>3256.95</v>
      </c>
      <c r="P31" s="1">
        <v>2166.15</v>
      </c>
      <c r="Q31" s="1">
        <v>4798.1400000000003</v>
      </c>
      <c r="R31" s="1">
        <v>9243.85</v>
      </c>
      <c r="S31" s="1">
        <f t="shared" si="1"/>
        <v>43715.920000000006</v>
      </c>
      <c r="T31" s="8">
        <f t="shared" si="0"/>
        <v>4371.5920000000006</v>
      </c>
    </row>
    <row r="32" spans="1:20" x14ac:dyDescent="0.3">
      <c r="A32" s="2" t="s">
        <v>1</v>
      </c>
      <c r="B32" s="2" t="s">
        <v>153</v>
      </c>
      <c r="C32" s="2" t="s">
        <v>60</v>
      </c>
      <c r="D32" t="s">
        <v>154</v>
      </c>
      <c r="E32" t="s">
        <v>155</v>
      </c>
      <c r="F32">
        <v>15274</v>
      </c>
      <c r="G32" t="s">
        <v>68</v>
      </c>
      <c r="H32" t="s">
        <v>156</v>
      </c>
      <c r="I32" s="1">
        <v>1424.29</v>
      </c>
      <c r="J32" s="1">
        <v>6847.33</v>
      </c>
      <c r="K32" s="1">
        <v>7306.1</v>
      </c>
      <c r="L32" s="1">
        <v>4977.75</v>
      </c>
      <c r="M32" s="1">
        <v>6170.97</v>
      </c>
      <c r="N32" s="1">
        <v>0</v>
      </c>
      <c r="O32" s="1">
        <v>2978.48</v>
      </c>
      <c r="P32" s="1">
        <v>8589.3799999999992</v>
      </c>
      <c r="Q32" s="1">
        <v>6204.17</v>
      </c>
      <c r="R32" s="1">
        <v>4240.54</v>
      </c>
      <c r="S32" s="1">
        <f t="shared" si="1"/>
        <v>48739.01</v>
      </c>
      <c r="T32" s="8">
        <f t="shared" si="0"/>
        <v>4873.9009999999998</v>
      </c>
    </row>
    <row r="33" spans="1:20" x14ac:dyDescent="0.3">
      <c r="A33" s="2" t="s">
        <v>21</v>
      </c>
      <c r="B33" s="2" t="s">
        <v>157</v>
      </c>
      <c r="C33" s="2" t="s">
        <v>158</v>
      </c>
      <c r="D33" t="s">
        <v>159</v>
      </c>
      <c r="E33" t="s">
        <v>160</v>
      </c>
      <c r="F33">
        <v>70149</v>
      </c>
      <c r="G33" t="s">
        <v>19</v>
      </c>
      <c r="H33" t="s">
        <v>161</v>
      </c>
      <c r="I33" s="1">
        <v>1975.06</v>
      </c>
      <c r="J33" s="1">
        <v>6668.3</v>
      </c>
      <c r="K33" s="1">
        <v>7145.77</v>
      </c>
      <c r="L33" s="1">
        <v>1513.71</v>
      </c>
      <c r="M33" s="1">
        <v>6272.41</v>
      </c>
      <c r="N33" s="1">
        <v>6981.29</v>
      </c>
      <c r="O33" s="1">
        <v>7508.02</v>
      </c>
      <c r="P33" s="1">
        <v>7685.95</v>
      </c>
      <c r="Q33" s="1">
        <v>1083.04</v>
      </c>
      <c r="R33" s="1">
        <v>5026.92</v>
      </c>
      <c r="S33" s="1">
        <f t="shared" si="1"/>
        <v>51860.469999999994</v>
      </c>
      <c r="T33" s="8">
        <f t="shared" si="0"/>
        <v>5186.0469999999996</v>
      </c>
    </row>
    <row r="34" spans="1:20" x14ac:dyDescent="0.3">
      <c r="A34" s="2" t="s">
        <v>33</v>
      </c>
      <c r="B34" s="2" t="s">
        <v>162</v>
      </c>
      <c r="C34" s="2" t="s">
        <v>163</v>
      </c>
      <c r="D34" t="s">
        <v>164</v>
      </c>
      <c r="E34" t="s">
        <v>165</v>
      </c>
      <c r="F34">
        <v>90087</v>
      </c>
      <c r="G34" t="s">
        <v>166</v>
      </c>
      <c r="H34" t="s">
        <v>167</v>
      </c>
      <c r="I34" s="1">
        <v>8037.5</v>
      </c>
      <c r="J34" s="1">
        <v>8991.94</v>
      </c>
      <c r="K34" s="1">
        <v>7018.12</v>
      </c>
      <c r="L34" s="1">
        <v>8280.77</v>
      </c>
      <c r="M34" s="1">
        <v>8888.9500000000007</v>
      </c>
      <c r="N34" s="1">
        <v>8893.85</v>
      </c>
      <c r="O34" s="1">
        <v>4432.6099999999997</v>
      </c>
      <c r="P34" s="1">
        <v>0</v>
      </c>
      <c r="Q34" s="1">
        <v>5075.82</v>
      </c>
      <c r="R34" s="1">
        <v>7626.88</v>
      </c>
      <c r="S34" s="1">
        <f t="shared" si="1"/>
        <v>67246.44</v>
      </c>
      <c r="T34" s="8">
        <f t="shared" si="0"/>
        <v>6724.6440000000002</v>
      </c>
    </row>
    <row r="35" spans="1:20" x14ac:dyDescent="0.3">
      <c r="A35" s="2" t="s">
        <v>33</v>
      </c>
      <c r="B35" s="2" t="s">
        <v>153</v>
      </c>
      <c r="C35" s="2" t="s">
        <v>168</v>
      </c>
      <c r="D35" t="s">
        <v>169</v>
      </c>
      <c r="E35" t="s">
        <v>170</v>
      </c>
      <c r="F35">
        <v>99210</v>
      </c>
      <c r="G35" t="s">
        <v>119</v>
      </c>
      <c r="H35" t="s">
        <v>171</v>
      </c>
      <c r="I35" s="1">
        <v>1345.16</v>
      </c>
      <c r="J35" s="1">
        <v>8715.82</v>
      </c>
      <c r="K35" s="1">
        <v>6408.84</v>
      </c>
      <c r="L35" s="1">
        <v>0</v>
      </c>
      <c r="M35" s="1">
        <v>6785.59</v>
      </c>
      <c r="N35" s="1">
        <v>3925.81</v>
      </c>
      <c r="O35" s="1">
        <v>3946.74</v>
      </c>
      <c r="P35" s="1">
        <v>3057.13</v>
      </c>
      <c r="Q35" s="1">
        <v>0</v>
      </c>
      <c r="R35" s="1">
        <v>5326.42</v>
      </c>
      <c r="S35" s="1">
        <f t="shared" si="1"/>
        <v>39511.509999999995</v>
      </c>
      <c r="T35" s="8">
        <f t="shared" si="0"/>
        <v>3951.1509999999994</v>
      </c>
    </row>
    <row r="36" spans="1:20" x14ac:dyDescent="0.3">
      <c r="A36" s="2" t="s">
        <v>33</v>
      </c>
      <c r="B36" s="2" t="s">
        <v>172</v>
      </c>
      <c r="C36" s="2" t="s">
        <v>173</v>
      </c>
      <c r="D36" t="s">
        <v>174</v>
      </c>
      <c r="E36" t="s">
        <v>175</v>
      </c>
      <c r="F36">
        <v>35810</v>
      </c>
      <c r="G36" t="s">
        <v>176</v>
      </c>
      <c r="H36" t="s">
        <v>177</v>
      </c>
      <c r="I36" s="1">
        <v>2157.79</v>
      </c>
      <c r="J36" s="1">
        <v>9747.4599999999991</v>
      </c>
      <c r="K36" s="1">
        <v>6428.62</v>
      </c>
      <c r="L36" s="1">
        <v>0</v>
      </c>
      <c r="M36" s="1">
        <v>7742.71</v>
      </c>
      <c r="N36" s="1">
        <v>0</v>
      </c>
      <c r="O36" s="1">
        <v>7701.07</v>
      </c>
      <c r="P36" s="1">
        <v>4387.74</v>
      </c>
      <c r="Q36" s="1">
        <v>0</v>
      </c>
      <c r="R36" s="1">
        <v>9735.7999999999993</v>
      </c>
      <c r="S36" s="1">
        <f t="shared" si="1"/>
        <v>47901.189999999988</v>
      </c>
      <c r="T36" s="8">
        <f t="shared" si="0"/>
        <v>4790.1189999999988</v>
      </c>
    </row>
    <row r="37" spans="1:20" x14ac:dyDescent="0.3">
      <c r="A37" s="2" t="s">
        <v>33</v>
      </c>
      <c r="B37" s="2" t="s">
        <v>178</v>
      </c>
      <c r="C37" s="2" t="s">
        <v>179</v>
      </c>
      <c r="D37" t="s">
        <v>180</v>
      </c>
      <c r="E37" t="s">
        <v>181</v>
      </c>
      <c r="F37">
        <v>97286</v>
      </c>
      <c r="G37" t="s">
        <v>182</v>
      </c>
      <c r="H37" t="s">
        <v>183</v>
      </c>
      <c r="I37" s="1">
        <v>3141.91</v>
      </c>
      <c r="J37" s="1">
        <v>7268.34</v>
      </c>
      <c r="K37" s="1">
        <v>8324.4</v>
      </c>
      <c r="L37" s="1">
        <v>2567.73</v>
      </c>
      <c r="M37" s="1">
        <v>0</v>
      </c>
      <c r="N37" s="1">
        <v>3206.42</v>
      </c>
      <c r="O37" s="1">
        <v>9799.09</v>
      </c>
      <c r="P37" s="1">
        <v>6235.94</v>
      </c>
      <c r="Q37" s="1">
        <v>2778.26</v>
      </c>
      <c r="R37" s="1">
        <v>7203.77</v>
      </c>
      <c r="S37" s="1">
        <f t="shared" si="1"/>
        <v>50525.86</v>
      </c>
      <c r="T37" s="8">
        <f t="shared" ref="T37:T68" si="2">AVERAGE(I37:R37)</f>
        <v>5052.5860000000002</v>
      </c>
    </row>
    <row r="38" spans="1:20" x14ac:dyDescent="0.3">
      <c r="A38" s="2" t="s">
        <v>70</v>
      </c>
      <c r="B38" s="2" t="s">
        <v>184</v>
      </c>
      <c r="C38" s="2" t="s">
        <v>185</v>
      </c>
      <c r="D38" t="s">
        <v>186</v>
      </c>
      <c r="E38" t="s">
        <v>187</v>
      </c>
      <c r="F38">
        <v>30245</v>
      </c>
      <c r="G38" t="s">
        <v>131</v>
      </c>
      <c r="H38" t="s">
        <v>188</v>
      </c>
      <c r="I38" s="1">
        <v>3225.64</v>
      </c>
      <c r="J38" s="1">
        <v>2250.39</v>
      </c>
      <c r="K38" s="1">
        <v>1832.66</v>
      </c>
      <c r="L38" s="1">
        <v>5383.32</v>
      </c>
      <c r="M38" s="1">
        <v>5916.74</v>
      </c>
      <c r="N38" s="1">
        <v>6016.09</v>
      </c>
      <c r="O38" s="1">
        <v>7409.77</v>
      </c>
      <c r="P38" s="1">
        <v>2786.78</v>
      </c>
      <c r="Q38" s="1">
        <v>1168.99</v>
      </c>
      <c r="R38" s="1">
        <v>0</v>
      </c>
      <c r="S38" s="1">
        <f t="shared" si="1"/>
        <v>35990.379999999997</v>
      </c>
      <c r="T38" s="8">
        <f t="shared" si="2"/>
        <v>3599.0379999999996</v>
      </c>
    </row>
    <row r="39" spans="1:20" x14ac:dyDescent="0.3">
      <c r="A39" s="2" t="s">
        <v>21</v>
      </c>
      <c r="B39" s="2" t="s">
        <v>189</v>
      </c>
      <c r="C39" s="2" t="s">
        <v>190</v>
      </c>
      <c r="D39" t="s">
        <v>191</v>
      </c>
      <c r="E39" t="s">
        <v>192</v>
      </c>
      <c r="F39">
        <v>22301</v>
      </c>
      <c r="G39" t="s">
        <v>193</v>
      </c>
      <c r="H39" t="s">
        <v>194</v>
      </c>
      <c r="I39" s="1">
        <v>9219.7999999999993</v>
      </c>
      <c r="J39" s="1">
        <v>0</v>
      </c>
      <c r="K39" s="1">
        <v>6023.94</v>
      </c>
      <c r="L39" s="1">
        <v>8226.67</v>
      </c>
      <c r="M39" s="1">
        <v>6937.64</v>
      </c>
      <c r="N39" s="1">
        <v>0</v>
      </c>
      <c r="O39" s="1">
        <v>4901.7299999999996</v>
      </c>
      <c r="P39" s="1">
        <v>8005.11</v>
      </c>
      <c r="Q39" s="1">
        <v>6684.19</v>
      </c>
      <c r="R39" s="1">
        <v>3089.18</v>
      </c>
      <c r="S39" s="1">
        <f t="shared" si="1"/>
        <v>53088.26</v>
      </c>
      <c r="T39" s="8">
        <f t="shared" si="2"/>
        <v>5308.826</v>
      </c>
    </row>
    <row r="40" spans="1:20" x14ac:dyDescent="0.3">
      <c r="A40" s="2" t="s">
        <v>46</v>
      </c>
      <c r="B40" s="2" t="s">
        <v>195</v>
      </c>
      <c r="C40" s="2" t="s">
        <v>163</v>
      </c>
      <c r="D40" t="s">
        <v>196</v>
      </c>
      <c r="E40" t="s">
        <v>197</v>
      </c>
      <c r="F40">
        <v>80126</v>
      </c>
      <c r="G40" t="s">
        <v>198</v>
      </c>
      <c r="H40" t="s">
        <v>199</v>
      </c>
      <c r="I40" s="1">
        <v>1722.09</v>
      </c>
      <c r="J40" s="1">
        <v>0</v>
      </c>
      <c r="K40" s="1">
        <v>7543.13</v>
      </c>
      <c r="L40" s="1">
        <v>9239</v>
      </c>
      <c r="M40" s="1">
        <v>9428.9</v>
      </c>
      <c r="N40" s="1">
        <v>8506.5</v>
      </c>
      <c r="O40" s="1">
        <v>7087.3</v>
      </c>
      <c r="P40" s="1">
        <v>6493.37</v>
      </c>
      <c r="Q40" s="1">
        <v>5981</v>
      </c>
      <c r="R40" s="1">
        <v>2966.09</v>
      </c>
      <c r="S40" s="1">
        <f t="shared" si="1"/>
        <v>58967.380000000005</v>
      </c>
      <c r="T40" s="8">
        <f t="shared" si="2"/>
        <v>5896.7380000000003</v>
      </c>
    </row>
    <row r="41" spans="1:20" x14ac:dyDescent="0.3">
      <c r="A41" s="2" t="s">
        <v>33</v>
      </c>
      <c r="B41" s="2" t="s">
        <v>200</v>
      </c>
      <c r="C41" s="2" t="s">
        <v>201</v>
      </c>
      <c r="D41" t="s">
        <v>202</v>
      </c>
      <c r="E41" t="s">
        <v>203</v>
      </c>
      <c r="F41">
        <v>8104</v>
      </c>
      <c r="G41" t="s">
        <v>6</v>
      </c>
      <c r="H41" t="s">
        <v>204</v>
      </c>
      <c r="I41" s="1">
        <v>9101.06</v>
      </c>
      <c r="J41" s="1">
        <v>0</v>
      </c>
      <c r="K41" s="1">
        <v>7155.55</v>
      </c>
      <c r="L41" s="1">
        <v>6212.09</v>
      </c>
      <c r="M41" s="1">
        <v>7431.76</v>
      </c>
      <c r="N41" s="1">
        <v>0</v>
      </c>
      <c r="O41" s="1">
        <v>4441.96</v>
      </c>
      <c r="P41" s="1">
        <v>7810.67</v>
      </c>
      <c r="Q41" s="1">
        <v>9700.2099999999991</v>
      </c>
      <c r="R41" s="1">
        <v>7538.55</v>
      </c>
      <c r="S41" s="1">
        <f t="shared" si="1"/>
        <v>59391.85</v>
      </c>
      <c r="T41" s="8">
        <f t="shared" si="2"/>
        <v>5939.1849999999995</v>
      </c>
    </row>
    <row r="42" spans="1:20" x14ac:dyDescent="0.3">
      <c r="A42" s="2" t="s">
        <v>70</v>
      </c>
      <c r="B42" s="2" t="s">
        <v>205</v>
      </c>
      <c r="C42" s="2" t="s">
        <v>206</v>
      </c>
      <c r="D42" t="s">
        <v>207</v>
      </c>
      <c r="E42" t="s">
        <v>208</v>
      </c>
      <c r="F42">
        <v>43656</v>
      </c>
      <c r="G42" t="s">
        <v>44</v>
      </c>
      <c r="H42" t="s">
        <v>209</v>
      </c>
      <c r="I42" s="1">
        <v>6340.1</v>
      </c>
      <c r="J42" s="1">
        <v>5985.22</v>
      </c>
      <c r="K42" s="1">
        <v>7840.27</v>
      </c>
      <c r="L42" s="1">
        <v>8923.68</v>
      </c>
      <c r="M42" s="1">
        <v>9049.49</v>
      </c>
      <c r="N42" s="1">
        <v>4466.33</v>
      </c>
      <c r="O42" s="1">
        <v>4805.08</v>
      </c>
      <c r="P42" s="1">
        <v>3331.93</v>
      </c>
      <c r="Q42" s="1">
        <v>3728.61</v>
      </c>
      <c r="R42" s="1">
        <v>9142.43</v>
      </c>
      <c r="S42" s="1">
        <f t="shared" si="1"/>
        <v>63613.140000000007</v>
      </c>
      <c r="T42" s="8">
        <f t="shared" si="2"/>
        <v>6361.3140000000003</v>
      </c>
    </row>
    <row r="43" spans="1:20" x14ac:dyDescent="0.3">
      <c r="A43" s="2" t="s">
        <v>33</v>
      </c>
      <c r="B43" s="2" t="s">
        <v>210</v>
      </c>
      <c r="C43" s="2" t="s">
        <v>211</v>
      </c>
      <c r="D43" t="s">
        <v>212</v>
      </c>
      <c r="E43" t="s">
        <v>213</v>
      </c>
      <c r="F43">
        <v>91913</v>
      </c>
      <c r="G43" t="s">
        <v>166</v>
      </c>
      <c r="H43" t="s">
        <v>214</v>
      </c>
      <c r="I43" s="1">
        <v>6928.95</v>
      </c>
      <c r="J43" s="1">
        <v>1680.21</v>
      </c>
      <c r="K43" s="1">
        <v>0</v>
      </c>
      <c r="L43" s="1">
        <v>6563.03</v>
      </c>
      <c r="M43" s="1">
        <v>9625.1</v>
      </c>
      <c r="N43" s="1">
        <v>1279.56</v>
      </c>
      <c r="O43" s="1">
        <v>2331.69</v>
      </c>
      <c r="P43" s="1">
        <v>3041.91</v>
      </c>
      <c r="Q43" s="1">
        <v>0</v>
      </c>
      <c r="R43" s="1">
        <v>2401.06</v>
      </c>
      <c r="S43" s="1">
        <f t="shared" si="1"/>
        <v>33851.51</v>
      </c>
      <c r="T43" s="8">
        <f t="shared" si="2"/>
        <v>3385.1510000000003</v>
      </c>
    </row>
    <row r="44" spans="1:20" x14ac:dyDescent="0.3">
      <c r="A44" s="2" t="s">
        <v>33</v>
      </c>
      <c r="B44" s="2" t="s">
        <v>215</v>
      </c>
      <c r="C44" s="2" t="s">
        <v>216</v>
      </c>
      <c r="D44" t="s">
        <v>217</v>
      </c>
      <c r="E44" t="s">
        <v>187</v>
      </c>
      <c r="F44">
        <v>30045</v>
      </c>
      <c r="G44" t="s">
        <v>131</v>
      </c>
      <c r="H44" t="s">
        <v>218</v>
      </c>
      <c r="I44" s="1">
        <v>6755.46</v>
      </c>
      <c r="J44" s="1">
        <v>9106.1299999999992</v>
      </c>
      <c r="K44" s="1">
        <v>0</v>
      </c>
      <c r="L44" s="1">
        <v>1805.08</v>
      </c>
      <c r="M44" s="1">
        <v>0</v>
      </c>
      <c r="N44" s="1">
        <v>0</v>
      </c>
      <c r="O44" s="1">
        <v>7804.7</v>
      </c>
      <c r="P44" s="1">
        <v>5111.87</v>
      </c>
      <c r="Q44" s="1">
        <v>2878.16</v>
      </c>
      <c r="R44" s="1">
        <v>8623.7099999999991</v>
      </c>
      <c r="S44" s="1">
        <f t="shared" si="1"/>
        <v>42085.109999999993</v>
      </c>
      <c r="T44" s="8">
        <f t="shared" si="2"/>
        <v>4208.5109999999995</v>
      </c>
    </row>
    <row r="45" spans="1:20" x14ac:dyDescent="0.3">
      <c r="A45" s="2" t="s">
        <v>33</v>
      </c>
      <c r="B45" s="2" t="s">
        <v>101</v>
      </c>
      <c r="C45" s="2" t="s">
        <v>219</v>
      </c>
      <c r="D45" t="s">
        <v>220</v>
      </c>
      <c r="E45" t="s">
        <v>221</v>
      </c>
      <c r="F45">
        <v>32412</v>
      </c>
      <c r="G45" t="s">
        <v>222</v>
      </c>
      <c r="H45" t="s">
        <v>223</v>
      </c>
      <c r="I45" s="1">
        <v>6635.58</v>
      </c>
      <c r="J45" s="1">
        <v>7891.27</v>
      </c>
      <c r="K45" s="1">
        <v>1414.4</v>
      </c>
      <c r="L45" s="1">
        <v>6649.56</v>
      </c>
      <c r="M45" s="1">
        <v>8198.1200000000008</v>
      </c>
      <c r="N45" s="1">
        <v>2859.03</v>
      </c>
      <c r="O45" s="1">
        <v>1934.64</v>
      </c>
      <c r="P45" s="1">
        <v>2925.85</v>
      </c>
      <c r="Q45" s="1">
        <v>0</v>
      </c>
      <c r="R45" s="1">
        <v>2326.6799999999998</v>
      </c>
      <c r="S45" s="1">
        <f t="shared" si="1"/>
        <v>40835.129999999997</v>
      </c>
      <c r="T45" s="8">
        <f t="shared" si="2"/>
        <v>4083.5129999999999</v>
      </c>
    </row>
    <row r="46" spans="1:20" x14ac:dyDescent="0.3">
      <c r="A46" s="2" t="s">
        <v>21</v>
      </c>
      <c r="B46" s="2" t="s">
        <v>40</v>
      </c>
      <c r="C46" s="2" t="s">
        <v>224</v>
      </c>
      <c r="D46" t="s">
        <v>225</v>
      </c>
      <c r="E46" t="s">
        <v>226</v>
      </c>
      <c r="F46">
        <v>55108</v>
      </c>
      <c r="G46" t="s">
        <v>227</v>
      </c>
      <c r="H46" t="s">
        <v>228</v>
      </c>
      <c r="I46" s="1">
        <v>2441.23</v>
      </c>
      <c r="J46" s="1">
        <v>7546.88</v>
      </c>
      <c r="K46" s="1">
        <v>3478.4</v>
      </c>
      <c r="L46" s="1">
        <v>0</v>
      </c>
      <c r="M46" s="1">
        <v>4935.59</v>
      </c>
      <c r="N46" s="1">
        <v>4246.6499999999996</v>
      </c>
      <c r="O46" s="1">
        <v>2235.23</v>
      </c>
      <c r="P46" s="1">
        <v>1626.18</v>
      </c>
      <c r="Q46" s="1">
        <v>8888.98</v>
      </c>
      <c r="R46" s="1">
        <v>6730.33</v>
      </c>
      <c r="S46" s="1">
        <f t="shared" si="1"/>
        <v>42129.47</v>
      </c>
      <c r="T46" s="8">
        <f t="shared" si="2"/>
        <v>4212.9470000000001</v>
      </c>
    </row>
    <row r="47" spans="1:20" x14ac:dyDescent="0.3">
      <c r="A47" s="2" t="s">
        <v>1</v>
      </c>
      <c r="B47" s="2" t="s">
        <v>229</v>
      </c>
      <c r="C47" s="2" t="s">
        <v>230</v>
      </c>
      <c r="D47" t="s">
        <v>231</v>
      </c>
      <c r="E47" t="s">
        <v>232</v>
      </c>
      <c r="F47">
        <v>32885</v>
      </c>
      <c r="G47" t="s">
        <v>222</v>
      </c>
      <c r="H47" t="s">
        <v>233</v>
      </c>
      <c r="I47" s="1">
        <v>5328.22</v>
      </c>
      <c r="J47" s="1">
        <v>5934.73</v>
      </c>
      <c r="K47" s="1">
        <v>9946.4</v>
      </c>
      <c r="L47" s="1">
        <v>9461.2800000000007</v>
      </c>
      <c r="M47" s="1">
        <v>6940.1</v>
      </c>
      <c r="N47" s="1">
        <v>6378.01</v>
      </c>
      <c r="O47" s="1">
        <v>5425.63</v>
      </c>
      <c r="P47" s="1">
        <v>0</v>
      </c>
      <c r="Q47" s="1">
        <v>1094.6099999999999</v>
      </c>
      <c r="R47" s="1">
        <v>8134.9</v>
      </c>
      <c r="S47" s="1">
        <f t="shared" si="1"/>
        <v>58643.88</v>
      </c>
      <c r="T47" s="8">
        <f t="shared" si="2"/>
        <v>5864.3879999999999</v>
      </c>
    </row>
    <row r="48" spans="1:20" x14ac:dyDescent="0.3">
      <c r="A48" s="2" t="s">
        <v>33</v>
      </c>
      <c r="B48" s="2" t="s">
        <v>234</v>
      </c>
      <c r="C48" s="2" t="s">
        <v>235</v>
      </c>
      <c r="D48" t="s">
        <v>236</v>
      </c>
      <c r="E48" t="s">
        <v>67</v>
      </c>
      <c r="F48">
        <v>16565</v>
      </c>
      <c r="G48" t="s">
        <v>68</v>
      </c>
      <c r="H48" t="s">
        <v>237</v>
      </c>
      <c r="I48" s="1">
        <v>0</v>
      </c>
      <c r="J48" s="1">
        <v>1544.49</v>
      </c>
      <c r="K48" s="1">
        <v>1696.63</v>
      </c>
      <c r="L48" s="1">
        <v>1719.37</v>
      </c>
      <c r="M48" s="1">
        <v>0</v>
      </c>
      <c r="N48" s="1">
        <v>9822.59</v>
      </c>
      <c r="O48" s="1">
        <v>1618.01</v>
      </c>
      <c r="P48" s="1">
        <v>8157.66</v>
      </c>
      <c r="Q48" s="1">
        <v>4433.1499999999996</v>
      </c>
      <c r="R48" s="1">
        <v>0</v>
      </c>
      <c r="S48" s="1">
        <f t="shared" si="1"/>
        <v>28991.9</v>
      </c>
      <c r="T48" s="8">
        <f t="shared" si="2"/>
        <v>2899.19</v>
      </c>
    </row>
    <row r="49" spans="1:20" x14ac:dyDescent="0.3">
      <c r="A49" s="2" t="s">
        <v>33</v>
      </c>
      <c r="B49" s="2" t="s">
        <v>238</v>
      </c>
      <c r="C49" s="2" t="s">
        <v>216</v>
      </c>
      <c r="D49" t="s">
        <v>239</v>
      </c>
      <c r="E49" t="s">
        <v>130</v>
      </c>
      <c r="F49">
        <v>31196</v>
      </c>
      <c r="G49" t="s">
        <v>131</v>
      </c>
      <c r="H49" t="s">
        <v>240</v>
      </c>
      <c r="I49" s="1">
        <v>6981.29</v>
      </c>
      <c r="J49" s="1">
        <v>9992.2099999999991</v>
      </c>
      <c r="K49" s="1">
        <v>5194.22</v>
      </c>
      <c r="L49" s="1">
        <v>0</v>
      </c>
      <c r="M49" s="1">
        <v>4787.7700000000004</v>
      </c>
      <c r="N49" s="1">
        <v>1693.19</v>
      </c>
      <c r="O49" s="1">
        <v>2629.57</v>
      </c>
      <c r="P49" s="1">
        <v>1985.14</v>
      </c>
      <c r="Q49" s="1">
        <v>5586.7</v>
      </c>
      <c r="R49" s="1">
        <v>6296.99</v>
      </c>
      <c r="S49" s="1">
        <f t="shared" si="1"/>
        <v>45147.079999999994</v>
      </c>
      <c r="T49" s="8">
        <f t="shared" si="2"/>
        <v>4514.7079999999996</v>
      </c>
    </row>
    <row r="50" spans="1:20" x14ac:dyDescent="0.3">
      <c r="A50" s="2" t="s">
        <v>46</v>
      </c>
      <c r="B50" s="2" t="s">
        <v>162</v>
      </c>
      <c r="C50" s="2" t="s">
        <v>241</v>
      </c>
      <c r="D50" t="s">
        <v>242</v>
      </c>
      <c r="E50" t="s">
        <v>243</v>
      </c>
      <c r="F50">
        <v>83716</v>
      </c>
      <c r="G50" t="s">
        <v>244</v>
      </c>
      <c r="H50" t="s">
        <v>245</v>
      </c>
      <c r="I50" s="1">
        <v>8893.85</v>
      </c>
      <c r="J50" s="1">
        <v>0</v>
      </c>
      <c r="K50" s="1">
        <v>2191.1</v>
      </c>
      <c r="L50" s="1">
        <v>5303.06</v>
      </c>
      <c r="M50" s="1">
        <v>3002.81</v>
      </c>
      <c r="N50" s="1">
        <v>0</v>
      </c>
      <c r="O50" s="1">
        <v>4394.6499999999996</v>
      </c>
      <c r="P50" s="1">
        <v>3909.85</v>
      </c>
      <c r="Q50" s="1">
        <v>6425.83</v>
      </c>
      <c r="R50" s="1">
        <v>4882.29</v>
      </c>
      <c r="S50" s="1">
        <f t="shared" si="1"/>
        <v>39003.440000000002</v>
      </c>
      <c r="T50" s="8">
        <f t="shared" si="2"/>
        <v>3900.3440000000001</v>
      </c>
    </row>
    <row r="51" spans="1:20" x14ac:dyDescent="0.3">
      <c r="A51" s="2" t="s">
        <v>21</v>
      </c>
      <c r="B51" s="2" t="s">
        <v>83</v>
      </c>
      <c r="C51" s="2" t="s">
        <v>246</v>
      </c>
      <c r="D51" t="s">
        <v>247</v>
      </c>
      <c r="E51" t="s">
        <v>248</v>
      </c>
      <c r="F51">
        <v>91131</v>
      </c>
      <c r="G51" t="s">
        <v>166</v>
      </c>
      <c r="H51" t="s">
        <v>249</v>
      </c>
      <c r="I51" s="1">
        <v>3925.81</v>
      </c>
      <c r="J51" s="1">
        <v>9255.3700000000008</v>
      </c>
      <c r="K51" s="1">
        <v>5958.09</v>
      </c>
      <c r="L51" s="1">
        <v>9957.4599999999991</v>
      </c>
      <c r="M51" s="1">
        <v>5299.98</v>
      </c>
      <c r="N51" s="1">
        <v>4713.2299999999996</v>
      </c>
      <c r="O51" s="1">
        <v>7930.09</v>
      </c>
      <c r="P51" s="1">
        <v>9302.7099999999991</v>
      </c>
      <c r="Q51" s="1">
        <v>7090.47</v>
      </c>
      <c r="R51" s="1">
        <v>6271.9</v>
      </c>
      <c r="S51" s="1">
        <f t="shared" si="1"/>
        <v>69705.11</v>
      </c>
      <c r="T51" s="8">
        <f t="shared" si="2"/>
        <v>6970.5110000000004</v>
      </c>
    </row>
    <row r="52" spans="1:20" x14ac:dyDescent="0.3">
      <c r="A52" s="2" t="s">
        <v>33</v>
      </c>
      <c r="B52" s="2" t="s">
        <v>250</v>
      </c>
      <c r="C52" s="2" t="s">
        <v>251</v>
      </c>
      <c r="D52" t="s">
        <v>252</v>
      </c>
      <c r="E52" t="s">
        <v>253</v>
      </c>
      <c r="F52">
        <v>50305</v>
      </c>
      <c r="G52" t="s">
        <v>254</v>
      </c>
      <c r="H52" t="s">
        <v>255</v>
      </c>
      <c r="I52" s="1">
        <v>0</v>
      </c>
      <c r="J52" s="1">
        <v>6592.16</v>
      </c>
      <c r="K52" s="1">
        <v>8400.64</v>
      </c>
      <c r="L52" s="1">
        <v>1358.43</v>
      </c>
      <c r="M52" s="1">
        <v>6514.15</v>
      </c>
      <c r="N52" s="1">
        <v>0</v>
      </c>
      <c r="O52" s="1">
        <v>4895.42</v>
      </c>
      <c r="P52" s="1">
        <v>7921.74</v>
      </c>
      <c r="Q52" s="1">
        <v>0</v>
      </c>
      <c r="R52" s="1">
        <v>8581.93</v>
      </c>
      <c r="S52" s="1">
        <f t="shared" si="1"/>
        <v>44264.469999999994</v>
      </c>
      <c r="T52" s="8">
        <f t="shared" si="2"/>
        <v>4426.4469999999992</v>
      </c>
    </row>
    <row r="53" spans="1:20" x14ac:dyDescent="0.3">
      <c r="A53" s="2" t="s">
        <v>14</v>
      </c>
      <c r="B53" s="2" t="s">
        <v>256</v>
      </c>
      <c r="C53" s="2" t="s">
        <v>257</v>
      </c>
      <c r="D53" t="s">
        <v>258</v>
      </c>
      <c r="E53" t="s">
        <v>259</v>
      </c>
      <c r="F53">
        <v>93762</v>
      </c>
      <c r="G53" t="s">
        <v>166</v>
      </c>
      <c r="H53" t="s">
        <v>260</v>
      </c>
      <c r="I53" s="1">
        <v>3206.42</v>
      </c>
      <c r="J53" s="1">
        <v>6205.34</v>
      </c>
      <c r="K53" s="1">
        <v>5814.92</v>
      </c>
      <c r="L53" s="1">
        <v>8798.65</v>
      </c>
      <c r="M53" s="1">
        <v>2193.15</v>
      </c>
      <c r="N53" s="1">
        <v>7494.72</v>
      </c>
      <c r="O53" s="1">
        <v>0</v>
      </c>
      <c r="P53" s="1">
        <v>4044.14</v>
      </c>
      <c r="Q53" s="1">
        <v>8974.7999999999993</v>
      </c>
      <c r="R53" s="1">
        <v>1858.26</v>
      </c>
      <c r="S53" s="1">
        <f t="shared" si="1"/>
        <v>48590.400000000001</v>
      </c>
      <c r="T53" s="8">
        <f t="shared" si="2"/>
        <v>4859.04</v>
      </c>
    </row>
    <row r="54" spans="1:20" x14ac:dyDescent="0.3">
      <c r="A54" s="2" t="s">
        <v>21</v>
      </c>
      <c r="B54" s="2" t="s">
        <v>261</v>
      </c>
      <c r="C54" s="2" t="s">
        <v>262</v>
      </c>
      <c r="D54" t="s">
        <v>263</v>
      </c>
      <c r="E54" t="s">
        <v>264</v>
      </c>
      <c r="F54">
        <v>6105</v>
      </c>
      <c r="G54" t="s">
        <v>265</v>
      </c>
      <c r="H54" t="s">
        <v>266</v>
      </c>
      <c r="I54" s="1">
        <v>6016.09</v>
      </c>
      <c r="J54" s="1">
        <v>5392.74</v>
      </c>
      <c r="K54" s="1">
        <v>9900.5499999999993</v>
      </c>
      <c r="L54" s="1">
        <v>0</v>
      </c>
      <c r="M54" s="1">
        <v>7416.87</v>
      </c>
      <c r="N54" s="1">
        <v>1164.1300000000001</v>
      </c>
      <c r="O54" s="1">
        <v>8761.31</v>
      </c>
      <c r="P54" s="1">
        <v>2183.3000000000002</v>
      </c>
      <c r="Q54" s="1">
        <v>8376.68</v>
      </c>
      <c r="R54" s="1">
        <v>1116.23</v>
      </c>
      <c r="S54" s="1">
        <f t="shared" si="1"/>
        <v>50327.9</v>
      </c>
      <c r="T54" s="8">
        <f t="shared" si="2"/>
        <v>5032.79</v>
      </c>
    </row>
    <row r="55" spans="1:20" x14ac:dyDescent="0.3">
      <c r="A55" s="2" t="s">
        <v>21</v>
      </c>
      <c r="B55" s="2" t="s">
        <v>15</v>
      </c>
      <c r="C55" s="2" t="s">
        <v>267</v>
      </c>
      <c r="D55" t="s">
        <v>268</v>
      </c>
      <c r="E55" t="s">
        <v>269</v>
      </c>
      <c r="F55">
        <v>35254</v>
      </c>
      <c r="G55" t="s">
        <v>176</v>
      </c>
      <c r="H55" t="s">
        <v>270</v>
      </c>
      <c r="I55" s="1">
        <v>0</v>
      </c>
      <c r="J55" s="1">
        <v>1080.57</v>
      </c>
      <c r="K55" s="1">
        <v>0</v>
      </c>
      <c r="L55" s="1">
        <v>8395.8700000000008</v>
      </c>
      <c r="M55" s="1">
        <v>0</v>
      </c>
      <c r="N55" s="1">
        <v>3882.87</v>
      </c>
      <c r="O55" s="1">
        <v>7911.32</v>
      </c>
      <c r="P55" s="1">
        <v>1772.21</v>
      </c>
      <c r="Q55" s="1">
        <v>9843.8700000000008</v>
      </c>
      <c r="R55" s="1">
        <v>9142.58</v>
      </c>
      <c r="S55" s="1">
        <f t="shared" si="1"/>
        <v>42029.29</v>
      </c>
      <c r="T55" s="8">
        <f t="shared" si="2"/>
        <v>4202.9290000000001</v>
      </c>
    </row>
    <row r="56" spans="1:20" x14ac:dyDescent="0.3">
      <c r="A56" s="2" t="s">
        <v>33</v>
      </c>
      <c r="B56" s="2" t="s">
        <v>271</v>
      </c>
      <c r="C56" s="2" t="s">
        <v>219</v>
      </c>
      <c r="D56" t="s">
        <v>272</v>
      </c>
      <c r="E56" t="s">
        <v>273</v>
      </c>
      <c r="F56">
        <v>33111</v>
      </c>
      <c r="G56" t="s">
        <v>222</v>
      </c>
      <c r="H56" t="s">
        <v>274</v>
      </c>
      <c r="I56" s="1">
        <v>8506.5</v>
      </c>
      <c r="J56" s="1">
        <v>0</v>
      </c>
      <c r="K56" s="1">
        <v>4627.42</v>
      </c>
      <c r="L56" s="1">
        <v>9105.52</v>
      </c>
      <c r="M56" s="1">
        <v>3787.61</v>
      </c>
      <c r="N56" s="1">
        <v>7902.26</v>
      </c>
      <c r="O56" s="1">
        <v>0</v>
      </c>
      <c r="P56" s="1">
        <v>1475.31</v>
      </c>
      <c r="Q56" s="1">
        <v>3567.64</v>
      </c>
      <c r="R56" s="1">
        <v>1182.45</v>
      </c>
      <c r="S56" s="1">
        <f t="shared" si="1"/>
        <v>40154.71</v>
      </c>
      <c r="T56" s="8">
        <f t="shared" si="2"/>
        <v>4015.471</v>
      </c>
    </row>
    <row r="57" spans="1:20" x14ac:dyDescent="0.3">
      <c r="A57" s="2" t="s">
        <v>33</v>
      </c>
      <c r="B57" s="2" t="s">
        <v>275</v>
      </c>
      <c r="C57" s="2" t="s">
        <v>276</v>
      </c>
      <c r="D57" t="s">
        <v>277</v>
      </c>
      <c r="E57" t="s">
        <v>181</v>
      </c>
      <c r="F57">
        <v>97221</v>
      </c>
      <c r="G57" t="s">
        <v>182</v>
      </c>
      <c r="H57" t="s">
        <v>278</v>
      </c>
      <c r="I57" s="1">
        <v>0</v>
      </c>
      <c r="J57" s="1">
        <v>8690</v>
      </c>
      <c r="K57" s="1">
        <v>0</v>
      </c>
      <c r="L57" s="1">
        <v>4545.71</v>
      </c>
      <c r="M57" s="1">
        <v>9360.66</v>
      </c>
      <c r="N57" s="1">
        <v>6247.47</v>
      </c>
      <c r="O57" s="1">
        <v>1425.71</v>
      </c>
      <c r="P57" s="1">
        <v>5873.33</v>
      </c>
      <c r="Q57" s="1">
        <v>2621.68</v>
      </c>
      <c r="R57" s="1">
        <v>1114.94</v>
      </c>
      <c r="S57" s="1">
        <f t="shared" si="1"/>
        <v>39879.5</v>
      </c>
      <c r="T57" s="8">
        <f t="shared" si="2"/>
        <v>3987.95</v>
      </c>
    </row>
    <row r="58" spans="1:20" x14ac:dyDescent="0.3">
      <c r="A58" s="2" t="s">
        <v>46</v>
      </c>
      <c r="B58" s="2" t="s">
        <v>279</v>
      </c>
      <c r="C58" s="2" t="s">
        <v>280</v>
      </c>
      <c r="D58" t="s">
        <v>281</v>
      </c>
      <c r="E58" t="s">
        <v>282</v>
      </c>
      <c r="F58">
        <v>32941</v>
      </c>
      <c r="G58" t="s">
        <v>222</v>
      </c>
      <c r="H58" t="s">
        <v>283</v>
      </c>
      <c r="I58" s="1">
        <v>4466.33</v>
      </c>
      <c r="J58" s="1">
        <v>9250.3799999999992</v>
      </c>
      <c r="K58" s="1">
        <v>9144.81</v>
      </c>
      <c r="L58" s="1">
        <v>8869.99</v>
      </c>
      <c r="M58" s="1">
        <v>8782.23</v>
      </c>
      <c r="N58" s="1">
        <v>7736.13</v>
      </c>
      <c r="O58" s="1">
        <v>5443.05</v>
      </c>
      <c r="P58" s="1">
        <v>0</v>
      </c>
      <c r="Q58" s="1">
        <v>7725.05</v>
      </c>
      <c r="R58" s="1">
        <v>1719.09</v>
      </c>
      <c r="S58" s="1">
        <f t="shared" si="1"/>
        <v>63137.05999999999</v>
      </c>
      <c r="T58" s="8">
        <f t="shared" si="2"/>
        <v>6313.7059999999992</v>
      </c>
    </row>
    <row r="59" spans="1:20" x14ac:dyDescent="0.3">
      <c r="A59" s="2" t="s">
        <v>46</v>
      </c>
      <c r="B59" s="2" t="s">
        <v>284</v>
      </c>
      <c r="C59" s="2" t="s">
        <v>185</v>
      </c>
      <c r="D59" t="s">
        <v>285</v>
      </c>
      <c r="E59" t="s">
        <v>286</v>
      </c>
      <c r="F59">
        <v>76134</v>
      </c>
      <c r="G59" t="s">
        <v>26</v>
      </c>
      <c r="H59" t="s">
        <v>287</v>
      </c>
      <c r="I59" s="1">
        <v>1279.56</v>
      </c>
      <c r="J59" s="1">
        <v>8216.74</v>
      </c>
      <c r="K59" s="1">
        <v>2412.61</v>
      </c>
      <c r="L59" s="1">
        <v>5379.46</v>
      </c>
      <c r="M59" s="1">
        <v>7290.97</v>
      </c>
      <c r="N59" s="1">
        <v>2485.7199999999998</v>
      </c>
      <c r="O59" s="1">
        <v>2859.51</v>
      </c>
      <c r="P59" s="1">
        <v>4527.46</v>
      </c>
      <c r="Q59" s="1">
        <v>1181.97</v>
      </c>
      <c r="R59" s="1">
        <v>5673.95</v>
      </c>
      <c r="S59" s="1">
        <f t="shared" si="1"/>
        <v>41307.949999999997</v>
      </c>
      <c r="T59" s="8">
        <f t="shared" si="2"/>
        <v>4130.7950000000001</v>
      </c>
    </row>
    <row r="60" spans="1:20" x14ac:dyDescent="0.3">
      <c r="A60" s="2" t="s">
        <v>14</v>
      </c>
      <c r="B60" s="2" t="s">
        <v>288</v>
      </c>
      <c r="C60" s="2" t="s">
        <v>289</v>
      </c>
      <c r="D60" t="s">
        <v>290</v>
      </c>
      <c r="E60" t="s">
        <v>291</v>
      </c>
      <c r="F60">
        <v>29319</v>
      </c>
      <c r="G60" t="s">
        <v>292</v>
      </c>
      <c r="H60" t="s">
        <v>293</v>
      </c>
      <c r="I60" s="1">
        <v>0</v>
      </c>
      <c r="J60" s="1">
        <v>9165.6299999999992</v>
      </c>
      <c r="K60" s="1">
        <v>8930.11</v>
      </c>
      <c r="L60" s="1">
        <v>5347.74</v>
      </c>
      <c r="M60" s="1">
        <v>9073.67</v>
      </c>
      <c r="N60" s="1">
        <v>5236.87</v>
      </c>
      <c r="O60" s="1">
        <v>2964.71</v>
      </c>
      <c r="P60" s="1">
        <v>9803.66</v>
      </c>
      <c r="Q60" s="1">
        <v>0</v>
      </c>
      <c r="R60" s="1">
        <v>0</v>
      </c>
      <c r="S60" s="1">
        <f t="shared" si="1"/>
        <v>50522.39</v>
      </c>
      <c r="T60" s="8">
        <f t="shared" si="2"/>
        <v>5052.2389999999996</v>
      </c>
    </row>
    <row r="61" spans="1:20" x14ac:dyDescent="0.3">
      <c r="A61" s="2" t="s">
        <v>33</v>
      </c>
      <c r="B61" s="2" t="s">
        <v>294</v>
      </c>
      <c r="C61" s="2" t="s">
        <v>295</v>
      </c>
      <c r="D61" t="s">
        <v>296</v>
      </c>
      <c r="E61" t="s">
        <v>297</v>
      </c>
      <c r="F61">
        <v>19897</v>
      </c>
      <c r="G61" t="s">
        <v>298</v>
      </c>
      <c r="H61" t="s">
        <v>299</v>
      </c>
      <c r="I61" s="1">
        <v>2859.03</v>
      </c>
      <c r="J61" s="1">
        <v>5541.87</v>
      </c>
      <c r="K61" s="1">
        <v>5846.28</v>
      </c>
      <c r="L61" s="1">
        <v>2988.11</v>
      </c>
      <c r="M61" s="1">
        <v>4353.72</v>
      </c>
      <c r="N61" s="1">
        <v>6628.64</v>
      </c>
      <c r="O61" s="1">
        <v>4035.18</v>
      </c>
      <c r="P61" s="1">
        <v>9021.51</v>
      </c>
      <c r="Q61" s="1">
        <v>1329.77</v>
      </c>
      <c r="R61" s="1">
        <v>6553.5</v>
      </c>
      <c r="S61" s="1">
        <f t="shared" si="1"/>
        <v>49157.61</v>
      </c>
      <c r="T61" s="8">
        <f t="shared" si="2"/>
        <v>4915.7610000000004</v>
      </c>
    </row>
    <row r="62" spans="1:20" x14ac:dyDescent="0.3">
      <c r="A62" s="2" t="s">
        <v>33</v>
      </c>
      <c r="B62" s="2" t="s">
        <v>200</v>
      </c>
      <c r="C62" s="2" t="s">
        <v>300</v>
      </c>
      <c r="D62" t="s">
        <v>301</v>
      </c>
      <c r="E62" t="s">
        <v>302</v>
      </c>
      <c r="F62">
        <v>53210</v>
      </c>
      <c r="G62" t="s">
        <v>303</v>
      </c>
      <c r="H62" t="s">
        <v>304</v>
      </c>
      <c r="I62" s="1">
        <v>4246.6499999999996</v>
      </c>
      <c r="J62" s="1">
        <v>9040.8700000000008</v>
      </c>
      <c r="K62" s="1">
        <v>2838.77</v>
      </c>
      <c r="L62" s="1">
        <v>1684.9</v>
      </c>
      <c r="M62" s="1">
        <v>1457.89</v>
      </c>
      <c r="N62" s="1">
        <v>2690.53</v>
      </c>
      <c r="O62" s="1">
        <v>6025.43</v>
      </c>
      <c r="P62" s="1">
        <v>3365.1</v>
      </c>
      <c r="Q62" s="1">
        <v>0</v>
      </c>
      <c r="R62" s="1">
        <v>5090.6499999999996</v>
      </c>
      <c r="S62" s="1">
        <f t="shared" si="1"/>
        <v>36440.79</v>
      </c>
      <c r="T62" s="8">
        <f t="shared" si="2"/>
        <v>3644.0790000000002</v>
      </c>
    </row>
    <row r="63" spans="1:20" x14ac:dyDescent="0.3">
      <c r="A63" s="2" t="s">
        <v>70</v>
      </c>
      <c r="B63" s="2" t="s">
        <v>133</v>
      </c>
      <c r="C63" s="2" t="s">
        <v>211</v>
      </c>
      <c r="D63" t="s">
        <v>305</v>
      </c>
      <c r="E63" t="s">
        <v>306</v>
      </c>
      <c r="F63">
        <v>48275</v>
      </c>
      <c r="G63" t="s">
        <v>151</v>
      </c>
      <c r="H63" t="s">
        <v>307</v>
      </c>
      <c r="I63" s="1">
        <v>6378.01</v>
      </c>
      <c r="J63" s="1">
        <v>4776.47</v>
      </c>
      <c r="K63" s="1">
        <v>3775.19</v>
      </c>
      <c r="L63" s="1">
        <v>5360.02</v>
      </c>
      <c r="M63" s="1">
        <v>8293.06</v>
      </c>
      <c r="N63" s="1">
        <v>2617.5100000000002</v>
      </c>
      <c r="O63" s="1">
        <v>8564.25</v>
      </c>
      <c r="P63" s="1">
        <v>3354.25</v>
      </c>
      <c r="Q63" s="1">
        <v>0</v>
      </c>
      <c r="R63" s="1">
        <v>2608.2800000000002</v>
      </c>
      <c r="S63" s="1">
        <f t="shared" si="1"/>
        <v>45727.040000000001</v>
      </c>
      <c r="T63" s="8">
        <f t="shared" si="2"/>
        <v>4572.7039999999997</v>
      </c>
    </row>
    <row r="64" spans="1:20" x14ac:dyDescent="0.3">
      <c r="A64" s="2" t="s">
        <v>70</v>
      </c>
      <c r="B64" s="2" t="s">
        <v>308</v>
      </c>
      <c r="C64" s="2" t="s">
        <v>309</v>
      </c>
      <c r="D64" t="s">
        <v>310</v>
      </c>
      <c r="E64" t="s">
        <v>306</v>
      </c>
      <c r="F64">
        <v>48224</v>
      </c>
      <c r="G64" t="s">
        <v>151</v>
      </c>
      <c r="H64" t="s">
        <v>311</v>
      </c>
      <c r="I64" s="1">
        <v>9822.59</v>
      </c>
      <c r="J64" s="1">
        <v>8337.7199999999993</v>
      </c>
      <c r="K64" s="1">
        <v>8267.82</v>
      </c>
      <c r="L64" s="1">
        <v>5136.9399999999996</v>
      </c>
      <c r="M64" s="1">
        <v>0</v>
      </c>
      <c r="N64" s="1">
        <v>3982</v>
      </c>
      <c r="O64" s="1">
        <v>4309.71</v>
      </c>
      <c r="P64" s="1">
        <v>0</v>
      </c>
      <c r="Q64" s="1">
        <v>8597.91</v>
      </c>
      <c r="R64" s="1">
        <v>8804.7800000000007</v>
      </c>
      <c r="S64" s="1">
        <f t="shared" si="1"/>
        <v>57259.469999999987</v>
      </c>
      <c r="T64" s="8">
        <f t="shared" si="2"/>
        <v>5725.9469999999983</v>
      </c>
    </row>
    <row r="65" spans="1:20" x14ac:dyDescent="0.3">
      <c r="A65" s="2" t="s">
        <v>1</v>
      </c>
      <c r="B65" s="2" t="s">
        <v>312</v>
      </c>
      <c r="C65" s="2" t="s">
        <v>168</v>
      </c>
      <c r="D65" t="s">
        <v>313</v>
      </c>
      <c r="E65" t="s">
        <v>140</v>
      </c>
      <c r="F65">
        <v>37605</v>
      </c>
      <c r="G65" t="s">
        <v>12</v>
      </c>
      <c r="H65" t="s">
        <v>314</v>
      </c>
      <c r="I65" s="1">
        <v>1693.19</v>
      </c>
      <c r="J65" s="1">
        <v>3641.61</v>
      </c>
      <c r="K65" s="1">
        <v>7329.64</v>
      </c>
      <c r="L65" s="1">
        <v>0</v>
      </c>
      <c r="M65" s="1">
        <v>4056.93</v>
      </c>
      <c r="N65" s="1">
        <v>9529.82</v>
      </c>
      <c r="O65" s="1">
        <v>2607.52</v>
      </c>
      <c r="P65" s="1">
        <v>6509.63</v>
      </c>
      <c r="Q65" s="1">
        <v>6789.8</v>
      </c>
      <c r="R65" s="1">
        <v>0</v>
      </c>
      <c r="S65" s="1">
        <f t="shared" si="1"/>
        <v>42158.14</v>
      </c>
      <c r="T65" s="8">
        <f t="shared" si="2"/>
        <v>4215.8140000000003</v>
      </c>
    </row>
    <row r="66" spans="1:20" x14ac:dyDescent="0.3">
      <c r="A66" s="2" t="s">
        <v>46</v>
      </c>
      <c r="B66" s="2" t="s">
        <v>315</v>
      </c>
      <c r="C66" s="2" t="s">
        <v>316</v>
      </c>
      <c r="D66" t="s">
        <v>317</v>
      </c>
      <c r="E66" t="s">
        <v>318</v>
      </c>
      <c r="F66">
        <v>12227</v>
      </c>
      <c r="G66" t="s">
        <v>319</v>
      </c>
      <c r="H66" t="s">
        <v>320</v>
      </c>
      <c r="I66" s="1">
        <v>0</v>
      </c>
      <c r="J66" s="1">
        <v>7227.65</v>
      </c>
      <c r="K66" s="1">
        <v>5816.93</v>
      </c>
      <c r="L66" s="1">
        <v>9151.14</v>
      </c>
      <c r="M66" s="1">
        <v>5499.46</v>
      </c>
      <c r="N66" s="1">
        <v>0</v>
      </c>
      <c r="O66" s="1">
        <v>1645.85</v>
      </c>
      <c r="P66" s="1">
        <v>7951.32</v>
      </c>
      <c r="Q66" s="1">
        <v>9704.99</v>
      </c>
      <c r="R66" s="1">
        <v>8776.81</v>
      </c>
      <c r="S66" s="1">
        <f t="shared" si="1"/>
        <v>55774.149999999994</v>
      </c>
      <c r="T66" s="8">
        <f t="shared" si="2"/>
        <v>5577.4149999999991</v>
      </c>
    </row>
    <row r="67" spans="1:20" x14ac:dyDescent="0.3">
      <c r="A67" s="2" t="s">
        <v>21</v>
      </c>
      <c r="B67" s="2" t="s">
        <v>321</v>
      </c>
      <c r="C67" s="2" t="s">
        <v>235</v>
      </c>
      <c r="D67" t="s">
        <v>322</v>
      </c>
      <c r="E67" t="s">
        <v>48</v>
      </c>
      <c r="F67">
        <v>20078</v>
      </c>
      <c r="G67" t="s">
        <v>62</v>
      </c>
      <c r="H67" t="s">
        <v>323</v>
      </c>
      <c r="I67" s="1">
        <v>4713.2299999999996</v>
      </c>
      <c r="J67" s="1">
        <v>9801.02</v>
      </c>
      <c r="K67" s="1">
        <v>7445.8</v>
      </c>
      <c r="L67" s="1">
        <v>3146.26</v>
      </c>
      <c r="M67" s="1">
        <v>8079.32</v>
      </c>
      <c r="N67" s="1">
        <v>8489.58</v>
      </c>
      <c r="O67" s="1">
        <v>8544.26</v>
      </c>
      <c r="P67" s="1">
        <v>6820.78</v>
      </c>
      <c r="Q67" s="1">
        <v>3609.88</v>
      </c>
      <c r="R67" s="1">
        <v>8725.15</v>
      </c>
      <c r="S67" s="1">
        <f t="shared" si="1"/>
        <v>69375.28</v>
      </c>
      <c r="T67" s="8">
        <f t="shared" si="2"/>
        <v>6937.5280000000002</v>
      </c>
    </row>
    <row r="68" spans="1:20" x14ac:dyDescent="0.3">
      <c r="A68" s="2" t="s">
        <v>14</v>
      </c>
      <c r="B68" s="2" t="s">
        <v>324</v>
      </c>
      <c r="C68" s="2" t="s">
        <v>325</v>
      </c>
      <c r="D68" t="s">
        <v>326</v>
      </c>
      <c r="E68" t="s">
        <v>327</v>
      </c>
      <c r="F68">
        <v>40256</v>
      </c>
      <c r="G68" t="s">
        <v>328</v>
      </c>
      <c r="H68" t="s">
        <v>329</v>
      </c>
      <c r="I68" s="1">
        <v>0</v>
      </c>
      <c r="J68" s="1">
        <v>0</v>
      </c>
      <c r="K68" s="1">
        <v>9522.07</v>
      </c>
      <c r="L68" s="1">
        <v>0</v>
      </c>
      <c r="M68" s="1">
        <v>3092.26</v>
      </c>
      <c r="N68" s="1">
        <v>2915.09</v>
      </c>
      <c r="O68" s="1">
        <v>7817.54</v>
      </c>
      <c r="P68" s="1">
        <v>8076.65</v>
      </c>
      <c r="Q68" s="1">
        <v>2306</v>
      </c>
      <c r="R68" s="1">
        <v>2050.33</v>
      </c>
      <c r="S68" s="1">
        <f t="shared" si="1"/>
        <v>35779.94</v>
      </c>
      <c r="T68" s="8">
        <f t="shared" si="2"/>
        <v>3577.9940000000001</v>
      </c>
    </row>
    <row r="69" spans="1:20" x14ac:dyDescent="0.3">
      <c r="A69" s="2" t="s">
        <v>46</v>
      </c>
      <c r="B69" s="2" t="s">
        <v>147</v>
      </c>
      <c r="C69" s="2" t="s">
        <v>330</v>
      </c>
      <c r="D69" t="s">
        <v>331</v>
      </c>
      <c r="E69" t="s">
        <v>332</v>
      </c>
      <c r="F69">
        <v>55470</v>
      </c>
      <c r="G69" t="s">
        <v>227</v>
      </c>
      <c r="H69" t="s">
        <v>333</v>
      </c>
      <c r="I69" s="1">
        <v>7494.72</v>
      </c>
      <c r="J69" s="1">
        <v>3280.97</v>
      </c>
      <c r="K69" s="1">
        <v>9971.2000000000007</v>
      </c>
      <c r="L69" s="1">
        <v>4856.21</v>
      </c>
      <c r="M69" s="1">
        <v>2423.9299999999998</v>
      </c>
      <c r="N69" s="1">
        <v>6790.19</v>
      </c>
      <c r="O69" s="1">
        <v>3978.21</v>
      </c>
      <c r="P69" s="1">
        <v>2579.39</v>
      </c>
      <c r="Q69" s="1">
        <v>3853.99</v>
      </c>
      <c r="R69" s="1">
        <v>2330.37</v>
      </c>
      <c r="S69" s="1">
        <f t="shared" si="1"/>
        <v>47559.18</v>
      </c>
      <c r="T69" s="8">
        <f t="shared" ref="T69:T99" si="3">AVERAGE(I69:R69)</f>
        <v>4755.9179999999997</v>
      </c>
    </row>
    <row r="70" spans="1:20" x14ac:dyDescent="0.3">
      <c r="A70" s="2" t="s">
        <v>46</v>
      </c>
      <c r="B70" s="2" t="s">
        <v>195</v>
      </c>
      <c r="C70" s="2" t="s">
        <v>334</v>
      </c>
      <c r="D70" t="s">
        <v>335</v>
      </c>
      <c r="E70" t="s">
        <v>336</v>
      </c>
      <c r="F70">
        <v>36641</v>
      </c>
      <c r="G70" t="s">
        <v>176</v>
      </c>
      <c r="H70" t="s">
        <v>337</v>
      </c>
      <c r="I70" s="1">
        <v>1164.1300000000001</v>
      </c>
      <c r="J70" s="1">
        <v>2691.45</v>
      </c>
      <c r="K70" s="1">
        <v>3491.17</v>
      </c>
      <c r="L70" s="1">
        <v>8296.85</v>
      </c>
      <c r="M70" s="1">
        <v>2867.2</v>
      </c>
      <c r="N70" s="1">
        <v>8766.32</v>
      </c>
      <c r="O70" s="1">
        <v>1431.33</v>
      </c>
      <c r="P70" s="1">
        <v>0</v>
      </c>
      <c r="Q70" s="1">
        <v>3818.42</v>
      </c>
      <c r="R70" s="1">
        <v>9994.8700000000008</v>
      </c>
      <c r="S70" s="1">
        <f t="shared" ref="S70:S99" si="4">SUM(I70:R70)</f>
        <v>42521.74</v>
      </c>
      <c r="T70" s="8">
        <f t="shared" si="3"/>
        <v>4252.174</v>
      </c>
    </row>
    <row r="71" spans="1:20" x14ac:dyDescent="0.3">
      <c r="A71" s="2" t="s">
        <v>33</v>
      </c>
      <c r="B71" s="2" t="s">
        <v>71</v>
      </c>
      <c r="C71" s="2" t="s">
        <v>211</v>
      </c>
      <c r="D71" t="s">
        <v>338</v>
      </c>
      <c r="E71" t="s">
        <v>160</v>
      </c>
      <c r="F71">
        <v>70129</v>
      </c>
      <c r="G71" t="s">
        <v>19</v>
      </c>
      <c r="H71" t="s">
        <v>339</v>
      </c>
      <c r="I71" s="1">
        <v>3882.87</v>
      </c>
      <c r="J71" s="1">
        <v>7054.84</v>
      </c>
      <c r="K71" s="1">
        <v>2598.75</v>
      </c>
      <c r="L71" s="1">
        <v>3360.25</v>
      </c>
      <c r="M71" s="1">
        <v>6887.89</v>
      </c>
      <c r="N71" s="1">
        <v>7034.49</v>
      </c>
      <c r="O71" s="1">
        <v>7229.63</v>
      </c>
      <c r="P71" s="1">
        <v>6016.46</v>
      </c>
      <c r="Q71" s="1">
        <v>1419.5</v>
      </c>
      <c r="R71" s="1">
        <v>2514.92</v>
      </c>
      <c r="S71" s="1">
        <f t="shared" si="4"/>
        <v>47999.599999999991</v>
      </c>
      <c r="T71" s="8">
        <f t="shared" si="3"/>
        <v>4799.9599999999991</v>
      </c>
    </row>
    <row r="72" spans="1:20" x14ac:dyDescent="0.3">
      <c r="A72" s="2" t="s">
        <v>70</v>
      </c>
      <c r="B72" s="2" t="s">
        <v>340</v>
      </c>
      <c r="C72" s="2" t="s">
        <v>341</v>
      </c>
      <c r="D72" t="s">
        <v>342</v>
      </c>
      <c r="E72" t="s">
        <v>343</v>
      </c>
      <c r="F72">
        <v>27705</v>
      </c>
      <c r="G72" t="s">
        <v>344</v>
      </c>
      <c r="H72" t="s">
        <v>345</v>
      </c>
      <c r="I72" s="1">
        <v>7902.26</v>
      </c>
      <c r="J72" s="1">
        <v>3673.06</v>
      </c>
      <c r="K72" s="1">
        <v>1894.3</v>
      </c>
      <c r="L72" s="1">
        <v>6773.71</v>
      </c>
      <c r="M72" s="1">
        <v>3590.91</v>
      </c>
      <c r="N72" s="1">
        <v>9848.25</v>
      </c>
      <c r="O72" s="1">
        <v>8341.84</v>
      </c>
      <c r="P72" s="1">
        <v>8943.4699999999993</v>
      </c>
      <c r="Q72" s="1">
        <v>4110.8999999999996</v>
      </c>
      <c r="R72" s="1">
        <v>5560.92</v>
      </c>
      <c r="S72" s="1">
        <f t="shared" si="4"/>
        <v>60639.62</v>
      </c>
      <c r="T72" s="8">
        <f t="shared" si="3"/>
        <v>6063.9620000000004</v>
      </c>
    </row>
    <row r="73" spans="1:20" x14ac:dyDescent="0.3">
      <c r="A73" s="2" t="s">
        <v>14</v>
      </c>
      <c r="B73" s="2" t="s">
        <v>346</v>
      </c>
      <c r="C73" s="2" t="s">
        <v>347</v>
      </c>
      <c r="D73" t="s">
        <v>348</v>
      </c>
      <c r="E73" t="s">
        <v>349</v>
      </c>
      <c r="F73">
        <v>22234</v>
      </c>
      <c r="G73" t="s">
        <v>193</v>
      </c>
      <c r="H73" t="s">
        <v>350</v>
      </c>
      <c r="I73" s="1">
        <v>6247.47</v>
      </c>
      <c r="J73" s="1">
        <v>2238.1</v>
      </c>
      <c r="K73" s="1">
        <v>8421.31</v>
      </c>
      <c r="L73" s="1">
        <v>0</v>
      </c>
      <c r="M73" s="1">
        <v>2477.29</v>
      </c>
      <c r="N73" s="1">
        <v>9457.58</v>
      </c>
      <c r="O73" s="1">
        <v>8134.39</v>
      </c>
      <c r="P73" s="1">
        <v>3207.79</v>
      </c>
      <c r="Q73" s="1">
        <v>4664.8599999999997</v>
      </c>
      <c r="R73" s="1">
        <v>2697.05</v>
      </c>
      <c r="S73" s="1">
        <f t="shared" si="4"/>
        <v>47545.840000000004</v>
      </c>
      <c r="T73" s="8">
        <f t="shared" si="3"/>
        <v>4754.5840000000007</v>
      </c>
    </row>
    <row r="74" spans="1:20" x14ac:dyDescent="0.3">
      <c r="A74" s="2" t="s">
        <v>70</v>
      </c>
      <c r="B74" s="2" t="s">
        <v>34</v>
      </c>
      <c r="C74" s="2" t="s">
        <v>143</v>
      </c>
      <c r="D74" t="s">
        <v>351</v>
      </c>
      <c r="E74" t="s">
        <v>352</v>
      </c>
      <c r="F74">
        <v>45470</v>
      </c>
      <c r="G74" t="s">
        <v>44</v>
      </c>
      <c r="H74" t="s">
        <v>353</v>
      </c>
      <c r="I74" s="1">
        <v>7736.13</v>
      </c>
      <c r="J74" s="1">
        <v>2538.2399999999998</v>
      </c>
      <c r="K74" s="1">
        <v>0</v>
      </c>
      <c r="L74" s="1">
        <v>4882.87</v>
      </c>
      <c r="M74" s="1">
        <v>0</v>
      </c>
      <c r="N74" s="1">
        <v>5321.06</v>
      </c>
      <c r="O74" s="1">
        <v>9573.76</v>
      </c>
      <c r="P74" s="1">
        <v>4806.04</v>
      </c>
      <c r="Q74" s="1">
        <v>6387.5</v>
      </c>
      <c r="R74" s="1">
        <v>1564.64</v>
      </c>
      <c r="S74" s="1">
        <f t="shared" si="4"/>
        <v>42810.239999999998</v>
      </c>
      <c r="T74" s="8">
        <f t="shared" si="3"/>
        <v>4281.0239999999994</v>
      </c>
    </row>
    <row r="75" spans="1:20" x14ac:dyDescent="0.3">
      <c r="A75" s="2" t="s">
        <v>14</v>
      </c>
      <c r="B75" s="2" t="s">
        <v>279</v>
      </c>
      <c r="C75" s="2" t="s">
        <v>354</v>
      </c>
      <c r="D75" t="s">
        <v>355</v>
      </c>
      <c r="E75" t="s">
        <v>109</v>
      </c>
      <c r="F75">
        <v>77020</v>
      </c>
      <c r="G75" t="s">
        <v>26</v>
      </c>
      <c r="H75" t="s">
        <v>356</v>
      </c>
      <c r="I75" s="1">
        <v>2485.7199999999998</v>
      </c>
      <c r="J75" s="1">
        <v>4392.79</v>
      </c>
      <c r="K75" s="1">
        <v>9961.6</v>
      </c>
      <c r="L75" s="1">
        <v>6815.32</v>
      </c>
      <c r="M75" s="1">
        <v>3429.03</v>
      </c>
      <c r="N75" s="1">
        <v>8365.09</v>
      </c>
      <c r="O75" s="1">
        <v>0</v>
      </c>
      <c r="P75" s="1">
        <v>9288.06</v>
      </c>
      <c r="Q75" s="1">
        <v>6945.41</v>
      </c>
      <c r="R75" s="1">
        <v>3279.72</v>
      </c>
      <c r="S75" s="1">
        <f t="shared" si="4"/>
        <v>54962.740000000005</v>
      </c>
      <c r="T75" s="8">
        <f t="shared" si="3"/>
        <v>5496.2740000000003</v>
      </c>
    </row>
    <row r="76" spans="1:20" x14ac:dyDescent="0.3">
      <c r="A76" s="2" t="s">
        <v>21</v>
      </c>
      <c r="B76" s="2" t="s">
        <v>357</v>
      </c>
      <c r="C76" s="2" t="s">
        <v>143</v>
      </c>
      <c r="D76" t="s">
        <v>358</v>
      </c>
      <c r="E76" t="s">
        <v>208</v>
      </c>
      <c r="F76">
        <v>43656</v>
      </c>
      <c r="G76" t="s">
        <v>44</v>
      </c>
      <c r="H76" t="s">
        <v>359</v>
      </c>
      <c r="I76" s="1">
        <v>5236.87</v>
      </c>
      <c r="J76" s="1">
        <v>9441.2999999999993</v>
      </c>
      <c r="K76" s="1">
        <v>4789.83</v>
      </c>
      <c r="L76" s="1">
        <v>2932.15</v>
      </c>
      <c r="M76" s="1">
        <v>8076.26</v>
      </c>
      <c r="N76" s="1">
        <v>6286.67</v>
      </c>
      <c r="O76" s="1">
        <v>3684.49</v>
      </c>
      <c r="P76" s="1">
        <v>9489.1</v>
      </c>
      <c r="Q76" s="1">
        <v>5246.25</v>
      </c>
      <c r="R76" s="1">
        <v>0</v>
      </c>
      <c r="S76" s="1">
        <f t="shared" si="4"/>
        <v>55182.92</v>
      </c>
      <c r="T76" s="8">
        <f t="shared" si="3"/>
        <v>5518.2919999999995</v>
      </c>
    </row>
    <row r="77" spans="1:20" x14ac:dyDescent="0.3">
      <c r="A77" s="2" t="s">
        <v>33</v>
      </c>
      <c r="B77" s="2" t="s">
        <v>360</v>
      </c>
      <c r="C77" s="2" t="s">
        <v>361</v>
      </c>
      <c r="D77" t="s">
        <v>362</v>
      </c>
      <c r="E77" t="s">
        <v>363</v>
      </c>
      <c r="F77">
        <v>90510</v>
      </c>
      <c r="G77" t="s">
        <v>166</v>
      </c>
      <c r="H77" t="s">
        <v>364</v>
      </c>
      <c r="I77" s="1">
        <v>6628.64</v>
      </c>
      <c r="J77" s="1">
        <v>5652.79</v>
      </c>
      <c r="K77" s="1">
        <v>3367.83</v>
      </c>
      <c r="L77" s="1">
        <v>6795.7</v>
      </c>
      <c r="M77" s="1">
        <v>5510.51</v>
      </c>
      <c r="N77" s="1">
        <v>9606.82</v>
      </c>
      <c r="O77" s="1">
        <v>5914.43</v>
      </c>
      <c r="P77" s="1">
        <v>9703.4</v>
      </c>
      <c r="Q77" s="1">
        <v>4942.38</v>
      </c>
      <c r="R77" s="1">
        <v>4204.29</v>
      </c>
      <c r="S77" s="1">
        <f t="shared" si="4"/>
        <v>62326.79</v>
      </c>
      <c r="T77" s="8">
        <f t="shared" si="3"/>
        <v>6232.6790000000001</v>
      </c>
    </row>
    <row r="78" spans="1:20" x14ac:dyDescent="0.3">
      <c r="A78" s="2" t="s">
        <v>46</v>
      </c>
      <c r="B78" s="2" t="s">
        <v>365</v>
      </c>
      <c r="C78" s="2" t="s">
        <v>366</v>
      </c>
      <c r="D78" t="s">
        <v>367</v>
      </c>
      <c r="E78" t="s">
        <v>368</v>
      </c>
      <c r="F78">
        <v>11220</v>
      </c>
      <c r="G78" t="s">
        <v>319</v>
      </c>
      <c r="H78" t="s">
        <v>369</v>
      </c>
      <c r="I78" s="1">
        <v>2690.53</v>
      </c>
      <c r="J78" s="1">
        <v>0</v>
      </c>
      <c r="K78" s="1">
        <v>8877.59</v>
      </c>
      <c r="L78" s="1">
        <v>7681</v>
      </c>
      <c r="M78" s="1">
        <v>8949.7999999999993</v>
      </c>
      <c r="N78" s="1">
        <v>9123.36</v>
      </c>
      <c r="O78" s="1">
        <v>5699.41</v>
      </c>
      <c r="P78" s="1">
        <v>3310.94</v>
      </c>
      <c r="Q78" s="1">
        <v>0</v>
      </c>
      <c r="R78" s="1">
        <v>0</v>
      </c>
      <c r="S78" s="1">
        <f t="shared" si="4"/>
        <v>46332.630000000005</v>
      </c>
      <c r="T78" s="8">
        <f t="shared" si="3"/>
        <v>4633.2630000000008</v>
      </c>
    </row>
    <row r="79" spans="1:20" x14ac:dyDescent="0.3">
      <c r="A79" s="2" t="s">
        <v>14</v>
      </c>
      <c r="B79" s="2" t="s">
        <v>370</v>
      </c>
      <c r="C79" s="2" t="s">
        <v>371</v>
      </c>
      <c r="D79" t="s">
        <v>372</v>
      </c>
      <c r="E79" t="s">
        <v>114</v>
      </c>
      <c r="F79">
        <v>75246</v>
      </c>
      <c r="G79" t="s">
        <v>26</v>
      </c>
      <c r="H79" t="s">
        <v>373</v>
      </c>
      <c r="I79" s="1">
        <v>2617.5100000000002</v>
      </c>
      <c r="J79" s="1">
        <v>9277.48</v>
      </c>
      <c r="K79" s="1">
        <v>7554.56</v>
      </c>
      <c r="L79" s="1">
        <v>4309.1000000000004</v>
      </c>
      <c r="M79" s="1">
        <v>9116.02</v>
      </c>
      <c r="N79" s="1">
        <v>3009.36</v>
      </c>
      <c r="O79" s="1">
        <v>4189.8100000000004</v>
      </c>
      <c r="P79" s="1">
        <v>8714.51</v>
      </c>
      <c r="Q79" s="1">
        <v>3674.43</v>
      </c>
      <c r="R79" s="1">
        <v>4688.95</v>
      </c>
      <c r="S79" s="1">
        <f t="shared" si="4"/>
        <v>57151.729999999996</v>
      </c>
      <c r="T79" s="8">
        <f t="shared" si="3"/>
        <v>5715.1729999999998</v>
      </c>
    </row>
    <row r="80" spans="1:20" x14ac:dyDescent="0.3">
      <c r="A80" s="2" t="s">
        <v>33</v>
      </c>
      <c r="B80" s="2" t="s">
        <v>15</v>
      </c>
      <c r="C80" s="2" t="s">
        <v>374</v>
      </c>
      <c r="D80" t="s">
        <v>375</v>
      </c>
      <c r="E80" t="s">
        <v>376</v>
      </c>
      <c r="F80">
        <v>29579</v>
      </c>
      <c r="G80" t="s">
        <v>292</v>
      </c>
      <c r="H80" t="s">
        <v>377</v>
      </c>
      <c r="I80" s="1">
        <v>3982</v>
      </c>
      <c r="J80" s="1">
        <v>7988.68</v>
      </c>
      <c r="K80" s="1">
        <v>1251.8800000000001</v>
      </c>
      <c r="L80" s="1">
        <v>9127.99</v>
      </c>
      <c r="M80" s="1">
        <v>4262.49</v>
      </c>
      <c r="N80" s="1">
        <v>9930.4</v>
      </c>
      <c r="O80" s="1">
        <v>6070.76</v>
      </c>
      <c r="P80" s="1">
        <v>3760.02</v>
      </c>
      <c r="Q80" s="1">
        <v>7314.99</v>
      </c>
      <c r="R80" s="1">
        <v>0</v>
      </c>
      <c r="S80" s="1">
        <f t="shared" si="4"/>
        <v>53689.21</v>
      </c>
      <c r="T80" s="8">
        <f t="shared" si="3"/>
        <v>5368.9210000000003</v>
      </c>
    </row>
    <row r="81" spans="1:20" x14ac:dyDescent="0.3">
      <c r="A81" s="2" t="s">
        <v>14</v>
      </c>
      <c r="B81" s="2" t="s">
        <v>77</v>
      </c>
      <c r="C81" s="2" t="s">
        <v>241</v>
      </c>
      <c r="D81" t="s">
        <v>378</v>
      </c>
      <c r="E81" t="s">
        <v>379</v>
      </c>
      <c r="F81">
        <v>80235</v>
      </c>
      <c r="G81" t="s">
        <v>198</v>
      </c>
      <c r="H81" t="s">
        <v>380</v>
      </c>
      <c r="I81" s="1">
        <v>9529.82</v>
      </c>
      <c r="J81" s="1">
        <v>0</v>
      </c>
      <c r="K81" s="1">
        <v>3496.08</v>
      </c>
      <c r="L81" s="1">
        <v>2656.32</v>
      </c>
      <c r="M81" s="1">
        <v>7655.69</v>
      </c>
      <c r="N81" s="1">
        <v>3242.29</v>
      </c>
      <c r="O81" s="1">
        <v>2787.58</v>
      </c>
      <c r="P81" s="1">
        <v>7776.04</v>
      </c>
      <c r="Q81" s="1">
        <v>9861.2800000000007</v>
      </c>
      <c r="R81" s="1">
        <v>1720.55</v>
      </c>
      <c r="S81" s="1">
        <f t="shared" si="4"/>
        <v>48725.65</v>
      </c>
      <c r="T81" s="8">
        <f t="shared" si="3"/>
        <v>4872.5650000000005</v>
      </c>
    </row>
    <row r="82" spans="1:20" x14ac:dyDescent="0.3">
      <c r="A82" s="2" t="s">
        <v>33</v>
      </c>
      <c r="B82" s="2" t="s">
        <v>294</v>
      </c>
      <c r="C82" s="2" t="s">
        <v>179</v>
      </c>
      <c r="D82" t="s">
        <v>381</v>
      </c>
      <c r="E82" t="s">
        <v>382</v>
      </c>
      <c r="F82">
        <v>27621</v>
      </c>
      <c r="G82" t="s">
        <v>344</v>
      </c>
      <c r="H82" t="s">
        <v>383</v>
      </c>
      <c r="I82" s="1">
        <v>0</v>
      </c>
      <c r="J82" s="1">
        <v>4320.28</v>
      </c>
      <c r="K82" s="1">
        <v>3701.91</v>
      </c>
      <c r="L82" s="1">
        <v>8450.9599999999991</v>
      </c>
      <c r="M82" s="1">
        <v>6540.06</v>
      </c>
      <c r="N82" s="1">
        <v>5830.18</v>
      </c>
      <c r="O82" s="1">
        <v>2077.9299999999998</v>
      </c>
      <c r="P82" s="1">
        <v>0</v>
      </c>
      <c r="Q82" s="1">
        <v>0</v>
      </c>
      <c r="R82" s="1">
        <v>3606.65</v>
      </c>
      <c r="S82" s="1">
        <f t="shared" si="4"/>
        <v>34527.97</v>
      </c>
      <c r="T82" s="8">
        <f t="shared" si="3"/>
        <v>3452.797</v>
      </c>
    </row>
    <row r="83" spans="1:20" x14ac:dyDescent="0.3">
      <c r="A83" s="2" t="s">
        <v>14</v>
      </c>
      <c r="B83" s="2" t="s">
        <v>384</v>
      </c>
      <c r="C83" s="2" t="s">
        <v>280</v>
      </c>
      <c r="D83" t="s">
        <v>385</v>
      </c>
      <c r="E83" t="s">
        <v>386</v>
      </c>
      <c r="F83">
        <v>55805</v>
      </c>
      <c r="G83" t="s">
        <v>227</v>
      </c>
      <c r="H83" t="s">
        <v>387</v>
      </c>
      <c r="I83" s="1">
        <v>8489.58</v>
      </c>
      <c r="J83" s="1">
        <v>9157.86</v>
      </c>
      <c r="K83" s="1">
        <v>7230.62</v>
      </c>
      <c r="L83" s="1">
        <v>7933.23</v>
      </c>
      <c r="M83" s="1">
        <v>6781.04</v>
      </c>
      <c r="N83" s="1">
        <v>8049.44</v>
      </c>
      <c r="O83" s="1">
        <v>3518.52</v>
      </c>
      <c r="P83" s="1">
        <v>4544.71</v>
      </c>
      <c r="Q83" s="1">
        <v>3026.57</v>
      </c>
      <c r="R83" s="1">
        <v>1796.88</v>
      </c>
      <c r="S83" s="1">
        <f t="shared" si="4"/>
        <v>60528.45</v>
      </c>
      <c r="T83" s="8">
        <f t="shared" si="3"/>
        <v>6052.8449999999993</v>
      </c>
    </row>
    <row r="84" spans="1:20" x14ac:dyDescent="0.3">
      <c r="A84" s="2" t="s">
        <v>21</v>
      </c>
      <c r="B84" s="2" t="s">
        <v>388</v>
      </c>
      <c r="C84" s="2" t="s">
        <v>389</v>
      </c>
      <c r="D84" t="s">
        <v>390</v>
      </c>
      <c r="E84" t="s">
        <v>391</v>
      </c>
      <c r="F84">
        <v>36177</v>
      </c>
      <c r="G84" t="s">
        <v>176</v>
      </c>
      <c r="H84" t="s">
        <v>392</v>
      </c>
      <c r="I84" s="1">
        <v>2915.09</v>
      </c>
      <c r="J84" s="1">
        <v>7965.46</v>
      </c>
      <c r="K84" s="1">
        <v>1634.48</v>
      </c>
      <c r="L84" s="1">
        <v>1423.13</v>
      </c>
      <c r="M84" s="1">
        <v>7163.34</v>
      </c>
      <c r="N84" s="1">
        <v>6003.18</v>
      </c>
      <c r="O84" s="1">
        <v>4749.47</v>
      </c>
      <c r="P84" s="1">
        <v>8384.0300000000007</v>
      </c>
      <c r="Q84" s="1">
        <v>0</v>
      </c>
      <c r="R84" s="1">
        <v>8908.08</v>
      </c>
      <c r="S84" s="1">
        <f t="shared" si="4"/>
        <v>49146.26</v>
      </c>
      <c r="T84" s="8">
        <f t="shared" si="3"/>
        <v>4914.6260000000002</v>
      </c>
    </row>
    <row r="85" spans="1:20" x14ac:dyDescent="0.3">
      <c r="A85" s="2" t="s">
        <v>33</v>
      </c>
      <c r="B85" s="2" t="s">
        <v>229</v>
      </c>
      <c r="C85" s="2" t="s">
        <v>393</v>
      </c>
      <c r="D85" t="s">
        <v>394</v>
      </c>
      <c r="E85" t="s">
        <v>395</v>
      </c>
      <c r="F85">
        <v>94627</v>
      </c>
      <c r="G85" t="s">
        <v>166</v>
      </c>
      <c r="H85" t="s">
        <v>396</v>
      </c>
      <c r="I85" s="1">
        <v>6790.19</v>
      </c>
      <c r="J85" s="1">
        <v>1620.34</v>
      </c>
      <c r="K85" s="1">
        <v>4842.79</v>
      </c>
      <c r="L85" s="1">
        <v>5094.9799999999996</v>
      </c>
      <c r="M85" s="1">
        <v>5324.52</v>
      </c>
      <c r="N85" s="1">
        <v>2413.7199999999998</v>
      </c>
      <c r="O85" s="1">
        <v>3112.28</v>
      </c>
      <c r="P85" s="1">
        <v>3539.93</v>
      </c>
      <c r="Q85" s="1">
        <v>2283.39</v>
      </c>
      <c r="R85" s="1">
        <v>9289.4699999999993</v>
      </c>
      <c r="S85" s="1">
        <f t="shared" si="4"/>
        <v>44311.61</v>
      </c>
      <c r="T85" s="8">
        <f t="shared" si="3"/>
        <v>4431.1610000000001</v>
      </c>
    </row>
    <row r="86" spans="1:20" x14ac:dyDescent="0.3">
      <c r="A86" s="2" t="s">
        <v>70</v>
      </c>
      <c r="B86" s="2" t="s">
        <v>397</v>
      </c>
      <c r="C86" s="2" t="s">
        <v>398</v>
      </c>
      <c r="D86" t="s">
        <v>399</v>
      </c>
      <c r="E86" t="s">
        <v>400</v>
      </c>
      <c r="F86">
        <v>80044</v>
      </c>
      <c r="G86" t="s">
        <v>198</v>
      </c>
      <c r="H86" t="s">
        <v>401</v>
      </c>
      <c r="I86" s="1">
        <v>8766.32</v>
      </c>
      <c r="J86" s="1">
        <v>5941.68</v>
      </c>
      <c r="K86" s="1">
        <v>0</v>
      </c>
      <c r="L86" s="1">
        <v>4310.17</v>
      </c>
      <c r="M86" s="1">
        <v>4937.12</v>
      </c>
      <c r="N86" s="1">
        <v>2702.49</v>
      </c>
      <c r="O86" s="1">
        <v>7217.59</v>
      </c>
      <c r="P86" s="1">
        <v>4659.3999999999996</v>
      </c>
      <c r="Q86" s="1">
        <v>6031.33</v>
      </c>
      <c r="R86" s="1">
        <v>6924.51</v>
      </c>
      <c r="S86" s="1">
        <f t="shared" si="4"/>
        <v>51490.61</v>
      </c>
      <c r="T86" s="8">
        <f t="shared" si="3"/>
        <v>5149.0609999999997</v>
      </c>
    </row>
    <row r="87" spans="1:20" x14ac:dyDescent="0.3">
      <c r="A87" s="2" t="s">
        <v>1</v>
      </c>
      <c r="B87" s="2" t="s">
        <v>215</v>
      </c>
      <c r="C87" s="2" t="s">
        <v>402</v>
      </c>
      <c r="D87" t="s">
        <v>403</v>
      </c>
      <c r="E87" t="s">
        <v>404</v>
      </c>
      <c r="F87">
        <v>84152</v>
      </c>
      <c r="G87" t="s">
        <v>405</v>
      </c>
      <c r="H87" t="s">
        <v>406</v>
      </c>
      <c r="I87" s="1">
        <v>7034.49</v>
      </c>
      <c r="J87" s="1">
        <v>4065.68</v>
      </c>
      <c r="K87" s="1">
        <v>5062.07</v>
      </c>
      <c r="L87" s="1">
        <v>7784.7</v>
      </c>
      <c r="M87" s="1">
        <v>6404.31</v>
      </c>
      <c r="N87" s="1">
        <v>5393.2</v>
      </c>
      <c r="O87" s="1">
        <v>5230.6499999999996</v>
      </c>
      <c r="P87" s="1">
        <v>4234.2299999999996</v>
      </c>
      <c r="Q87" s="1">
        <v>2969.52</v>
      </c>
      <c r="R87" s="1">
        <v>0</v>
      </c>
      <c r="S87" s="1">
        <f t="shared" si="4"/>
        <v>48178.85</v>
      </c>
      <c r="T87" s="8">
        <f t="shared" si="3"/>
        <v>4817.8850000000002</v>
      </c>
    </row>
    <row r="88" spans="1:20" x14ac:dyDescent="0.3">
      <c r="A88" s="2" t="s">
        <v>33</v>
      </c>
      <c r="B88" s="2" t="s">
        <v>111</v>
      </c>
      <c r="C88" s="2" t="s">
        <v>407</v>
      </c>
      <c r="D88" t="s">
        <v>408</v>
      </c>
      <c r="E88" t="s">
        <v>409</v>
      </c>
      <c r="F88">
        <v>19141</v>
      </c>
      <c r="G88" t="s">
        <v>68</v>
      </c>
      <c r="H88" t="s">
        <v>410</v>
      </c>
      <c r="I88" s="1">
        <v>9848.25</v>
      </c>
      <c r="J88" s="1">
        <v>5364.86</v>
      </c>
      <c r="K88" s="1">
        <v>1594.09</v>
      </c>
      <c r="L88" s="1">
        <v>3996.34</v>
      </c>
      <c r="M88" s="1">
        <v>5964.59</v>
      </c>
      <c r="N88" s="1">
        <v>2695.14</v>
      </c>
      <c r="O88" s="1">
        <v>3762.06</v>
      </c>
      <c r="P88" s="1">
        <v>5757.04</v>
      </c>
      <c r="Q88" s="1">
        <v>4683.1099999999997</v>
      </c>
      <c r="R88" s="1">
        <v>2208.1</v>
      </c>
      <c r="S88" s="1">
        <f t="shared" si="4"/>
        <v>45873.58</v>
      </c>
      <c r="T88" s="8">
        <f t="shared" si="3"/>
        <v>4587.3580000000002</v>
      </c>
    </row>
    <row r="89" spans="1:20" x14ac:dyDescent="0.3">
      <c r="A89" s="2" t="s">
        <v>70</v>
      </c>
      <c r="B89" s="2" t="s">
        <v>411</v>
      </c>
      <c r="C89" s="2" t="s">
        <v>23</v>
      </c>
      <c r="D89" t="s">
        <v>412</v>
      </c>
      <c r="E89" t="s">
        <v>413</v>
      </c>
      <c r="F89">
        <v>34620</v>
      </c>
      <c r="G89" t="s">
        <v>222</v>
      </c>
      <c r="H89" t="s">
        <v>414</v>
      </c>
      <c r="I89" s="1">
        <v>9457.58</v>
      </c>
      <c r="J89" s="1">
        <v>8377.08</v>
      </c>
      <c r="K89" s="1">
        <v>9595.0499999999993</v>
      </c>
      <c r="L89" s="1">
        <v>8549.41</v>
      </c>
      <c r="M89" s="1">
        <v>1715.61</v>
      </c>
      <c r="N89" s="1">
        <v>5333.3</v>
      </c>
      <c r="O89" s="1">
        <v>3839.03</v>
      </c>
      <c r="P89" s="1">
        <v>4465.8100000000004</v>
      </c>
      <c r="Q89" s="1">
        <v>3768.98</v>
      </c>
      <c r="R89" s="1">
        <v>6897.33</v>
      </c>
      <c r="S89" s="1">
        <f t="shared" si="4"/>
        <v>61999.18</v>
      </c>
      <c r="T89" s="8">
        <f t="shared" si="3"/>
        <v>6199.9179999999997</v>
      </c>
    </row>
    <row r="90" spans="1:20" x14ac:dyDescent="0.3">
      <c r="A90" s="2" t="s">
        <v>46</v>
      </c>
      <c r="B90" s="2" t="s">
        <v>415</v>
      </c>
      <c r="C90" s="2" t="s">
        <v>416</v>
      </c>
      <c r="D90" t="s">
        <v>417</v>
      </c>
      <c r="E90" t="s">
        <v>413</v>
      </c>
      <c r="F90">
        <v>33763</v>
      </c>
      <c r="G90" t="s">
        <v>222</v>
      </c>
      <c r="H90" t="s">
        <v>418</v>
      </c>
      <c r="I90" s="1">
        <v>5321.06</v>
      </c>
      <c r="J90" s="1">
        <v>6337.09</v>
      </c>
      <c r="K90" s="1">
        <v>6928.7</v>
      </c>
      <c r="L90" s="1">
        <v>1360.12</v>
      </c>
      <c r="M90" s="1">
        <v>9070.76</v>
      </c>
      <c r="N90" s="1">
        <v>1626.82</v>
      </c>
      <c r="O90" s="1">
        <v>2915.25</v>
      </c>
      <c r="P90" s="1">
        <v>4036.06</v>
      </c>
      <c r="Q90" s="1">
        <v>2238.7800000000002</v>
      </c>
      <c r="R90" s="1">
        <v>6603.17</v>
      </c>
      <c r="S90" s="1">
        <f t="shared" si="4"/>
        <v>46437.81</v>
      </c>
      <c r="T90" s="8">
        <f t="shared" si="3"/>
        <v>4643.7809999999999</v>
      </c>
    </row>
    <row r="91" spans="1:20" x14ac:dyDescent="0.3">
      <c r="A91" s="2" t="s">
        <v>14</v>
      </c>
      <c r="B91" s="2" t="s">
        <v>419</v>
      </c>
      <c r="C91" s="2" t="s">
        <v>216</v>
      </c>
      <c r="D91" t="s">
        <v>420</v>
      </c>
      <c r="E91" t="s">
        <v>282</v>
      </c>
      <c r="F91">
        <v>32941</v>
      </c>
      <c r="G91" t="s">
        <v>222</v>
      </c>
      <c r="H91" t="s">
        <v>421</v>
      </c>
      <c r="I91" s="1">
        <v>8365.09</v>
      </c>
      <c r="J91" s="1">
        <v>7249.35</v>
      </c>
      <c r="K91" s="1">
        <v>6189.71</v>
      </c>
      <c r="L91" s="1">
        <v>5548.89</v>
      </c>
      <c r="M91" s="1">
        <v>0</v>
      </c>
      <c r="N91" s="1">
        <v>2145.91</v>
      </c>
      <c r="O91" s="1">
        <v>4430.03</v>
      </c>
      <c r="P91" s="1">
        <v>9668.32</v>
      </c>
      <c r="Q91" s="1">
        <v>6305.86</v>
      </c>
      <c r="R91" s="1">
        <v>6844.97</v>
      </c>
      <c r="S91" s="1">
        <f t="shared" si="4"/>
        <v>56748.130000000005</v>
      </c>
      <c r="T91" s="8">
        <f t="shared" si="3"/>
        <v>5674.8130000000001</v>
      </c>
    </row>
    <row r="92" spans="1:20" x14ac:dyDescent="0.3">
      <c r="A92" s="2" t="s">
        <v>21</v>
      </c>
      <c r="B92" s="2" t="s">
        <v>71</v>
      </c>
      <c r="C92" s="2" t="s">
        <v>158</v>
      </c>
      <c r="D92" t="s">
        <v>422</v>
      </c>
      <c r="E92" t="s">
        <v>48</v>
      </c>
      <c r="F92">
        <v>20299</v>
      </c>
      <c r="G92" t="s">
        <v>62</v>
      </c>
      <c r="H92" t="s">
        <v>423</v>
      </c>
      <c r="I92" s="1">
        <v>6286.67</v>
      </c>
      <c r="J92" s="1">
        <v>5416.51</v>
      </c>
      <c r="K92" s="1">
        <v>2275.7199999999998</v>
      </c>
      <c r="L92" s="1">
        <v>4732.49</v>
      </c>
      <c r="M92" s="1">
        <v>5703.26</v>
      </c>
      <c r="N92" s="1">
        <v>2447.35</v>
      </c>
      <c r="O92" s="1">
        <v>8225.31</v>
      </c>
      <c r="P92" s="1">
        <v>4738.5200000000004</v>
      </c>
      <c r="Q92" s="1">
        <v>0</v>
      </c>
      <c r="R92" s="1">
        <v>7753.35</v>
      </c>
      <c r="S92" s="1">
        <f t="shared" si="4"/>
        <v>47579.18</v>
      </c>
      <c r="T92" s="8">
        <f t="shared" si="3"/>
        <v>4757.9179999999997</v>
      </c>
    </row>
    <row r="93" spans="1:20" x14ac:dyDescent="0.3">
      <c r="A93" s="2" t="s">
        <v>14</v>
      </c>
      <c r="B93" s="2" t="s">
        <v>424</v>
      </c>
      <c r="C93" s="2" t="s">
        <v>425</v>
      </c>
      <c r="D93" t="s">
        <v>426</v>
      </c>
      <c r="E93" t="s">
        <v>327</v>
      </c>
      <c r="F93">
        <v>40210</v>
      </c>
      <c r="G93" t="s">
        <v>328</v>
      </c>
      <c r="H93" t="s">
        <v>427</v>
      </c>
      <c r="I93" s="1">
        <v>9606.82</v>
      </c>
      <c r="J93" s="1">
        <v>5407.25</v>
      </c>
      <c r="K93" s="1">
        <v>5337.76</v>
      </c>
      <c r="L93" s="1">
        <v>0</v>
      </c>
      <c r="M93" s="1">
        <v>5338.82</v>
      </c>
      <c r="N93" s="1">
        <v>6572.23</v>
      </c>
      <c r="O93" s="1">
        <v>5343.48</v>
      </c>
      <c r="P93" s="1">
        <v>2516.96</v>
      </c>
      <c r="Q93" s="1">
        <v>3745.39</v>
      </c>
      <c r="R93" s="1">
        <v>9975.32</v>
      </c>
      <c r="S93" s="1">
        <f t="shared" si="4"/>
        <v>53844.03</v>
      </c>
      <c r="T93" s="8">
        <f t="shared" si="3"/>
        <v>5384.4030000000002</v>
      </c>
    </row>
    <row r="94" spans="1:20" x14ac:dyDescent="0.3">
      <c r="A94" s="2" t="s">
        <v>1</v>
      </c>
      <c r="B94" s="2" t="s">
        <v>428</v>
      </c>
      <c r="C94" s="2" t="s">
        <v>429</v>
      </c>
      <c r="D94" t="s">
        <v>430</v>
      </c>
      <c r="E94" t="s">
        <v>226</v>
      </c>
      <c r="F94">
        <v>55115</v>
      </c>
      <c r="G94" t="s">
        <v>227</v>
      </c>
      <c r="H94" t="s">
        <v>431</v>
      </c>
      <c r="I94" s="1">
        <v>9123.36</v>
      </c>
      <c r="J94" s="1">
        <v>5628.74</v>
      </c>
      <c r="K94" s="1">
        <v>3596.09</v>
      </c>
      <c r="L94" s="1">
        <v>8666.94</v>
      </c>
      <c r="M94" s="1">
        <v>8670</v>
      </c>
      <c r="N94" s="1">
        <v>0</v>
      </c>
      <c r="O94" s="1">
        <v>1324.71</v>
      </c>
      <c r="P94" s="1">
        <v>4518.9799999999996</v>
      </c>
      <c r="Q94" s="1">
        <v>0</v>
      </c>
      <c r="R94" s="1">
        <v>6192.24</v>
      </c>
      <c r="S94" s="1">
        <f t="shared" si="4"/>
        <v>47721.060000000005</v>
      </c>
      <c r="T94" s="8">
        <f t="shared" si="3"/>
        <v>4772.1060000000007</v>
      </c>
    </row>
    <row r="95" spans="1:20" x14ac:dyDescent="0.3">
      <c r="A95" s="2" t="s">
        <v>14</v>
      </c>
      <c r="B95" s="2" t="s">
        <v>432</v>
      </c>
      <c r="C95" s="2" t="s">
        <v>300</v>
      </c>
      <c r="D95" t="s">
        <v>433</v>
      </c>
      <c r="E95" t="s">
        <v>434</v>
      </c>
      <c r="F95">
        <v>23208</v>
      </c>
      <c r="G95" t="s">
        <v>193</v>
      </c>
      <c r="H95" t="s">
        <v>435</v>
      </c>
      <c r="I95" s="1">
        <v>3009.36</v>
      </c>
      <c r="J95" s="1">
        <v>7904.1</v>
      </c>
      <c r="K95" s="1">
        <v>0</v>
      </c>
      <c r="L95" s="1">
        <v>1520.24</v>
      </c>
      <c r="M95" s="1">
        <v>4612.74</v>
      </c>
      <c r="N95" s="1">
        <v>9421.8799999999992</v>
      </c>
      <c r="O95" s="1">
        <v>4646.6000000000004</v>
      </c>
      <c r="P95" s="1">
        <v>7695.09</v>
      </c>
      <c r="Q95" s="1">
        <v>4123.63</v>
      </c>
      <c r="R95" s="1">
        <v>5495.71</v>
      </c>
      <c r="S95" s="1">
        <f t="shared" si="4"/>
        <v>48429.349999999991</v>
      </c>
      <c r="T95" s="8">
        <f t="shared" si="3"/>
        <v>4842.9349999999995</v>
      </c>
    </row>
    <row r="96" spans="1:20" x14ac:dyDescent="0.3">
      <c r="A96" s="2" t="s">
        <v>70</v>
      </c>
      <c r="B96" s="2" t="s">
        <v>436</v>
      </c>
      <c r="C96" s="2" t="s">
        <v>128</v>
      </c>
      <c r="D96" t="s">
        <v>437</v>
      </c>
      <c r="E96" t="s">
        <v>155</v>
      </c>
      <c r="F96">
        <v>15266</v>
      </c>
      <c r="G96" t="s">
        <v>68</v>
      </c>
      <c r="H96" t="s">
        <v>438</v>
      </c>
      <c r="I96" s="1">
        <v>9930.4</v>
      </c>
      <c r="J96" s="1">
        <v>4134.67</v>
      </c>
      <c r="K96" s="1">
        <v>5270.18</v>
      </c>
      <c r="L96" s="1">
        <v>7715.02</v>
      </c>
      <c r="M96" s="1">
        <v>6155.02</v>
      </c>
      <c r="N96" s="1">
        <v>1592.83</v>
      </c>
      <c r="O96" s="1">
        <v>7035.06</v>
      </c>
      <c r="P96" s="1">
        <v>8694.2999999999993</v>
      </c>
      <c r="Q96" s="1">
        <v>6103.19</v>
      </c>
      <c r="R96" s="1">
        <v>1182.3800000000001</v>
      </c>
      <c r="S96" s="1">
        <f t="shared" si="4"/>
        <v>57813.049999999996</v>
      </c>
      <c r="T96" s="8">
        <f t="shared" si="3"/>
        <v>5781.3049999999994</v>
      </c>
    </row>
    <row r="97" spans="1:20" x14ac:dyDescent="0.3">
      <c r="A97" s="2" t="s">
        <v>21</v>
      </c>
      <c r="B97" s="2" t="s">
        <v>439</v>
      </c>
      <c r="C97" s="2" t="s">
        <v>440</v>
      </c>
      <c r="D97" t="s">
        <v>441</v>
      </c>
      <c r="E97" t="s">
        <v>413</v>
      </c>
      <c r="F97">
        <v>34615</v>
      </c>
      <c r="G97" t="s">
        <v>222</v>
      </c>
      <c r="H97" t="s">
        <v>442</v>
      </c>
      <c r="I97" s="1">
        <v>3242.29</v>
      </c>
      <c r="J97" s="1">
        <v>1540.52</v>
      </c>
      <c r="K97" s="1">
        <v>1237.56</v>
      </c>
      <c r="L97" s="1">
        <v>3626.53</v>
      </c>
      <c r="M97" s="1">
        <v>0</v>
      </c>
      <c r="N97" s="1">
        <v>5074.49</v>
      </c>
      <c r="O97" s="1">
        <v>5335.97</v>
      </c>
      <c r="P97" s="1">
        <v>8956.98</v>
      </c>
      <c r="Q97" s="1">
        <v>3385.12</v>
      </c>
      <c r="R97" s="1">
        <v>4283.1400000000003</v>
      </c>
      <c r="S97" s="1">
        <f t="shared" si="4"/>
        <v>36682.6</v>
      </c>
      <c r="T97" s="8">
        <f t="shared" si="3"/>
        <v>3668.2599999999998</v>
      </c>
    </row>
    <row r="98" spans="1:20" x14ac:dyDescent="0.3">
      <c r="A98" s="2" t="s">
        <v>21</v>
      </c>
      <c r="B98" s="2" t="s">
        <v>15</v>
      </c>
      <c r="C98" s="2" t="s">
        <v>443</v>
      </c>
      <c r="D98" t="s">
        <v>444</v>
      </c>
      <c r="E98" t="s">
        <v>445</v>
      </c>
      <c r="F98">
        <v>61635</v>
      </c>
      <c r="G98" t="s">
        <v>80</v>
      </c>
      <c r="H98" t="s">
        <v>446</v>
      </c>
      <c r="I98" s="1">
        <v>5830.18</v>
      </c>
      <c r="J98" s="1">
        <v>6006.92</v>
      </c>
      <c r="K98" s="1">
        <v>1700.75</v>
      </c>
      <c r="L98" s="1">
        <v>1516.06</v>
      </c>
      <c r="M98" s="1">
        <v>1855.61</v>
      </c>
      <c r="N98" s="1">
        <v>6340.55</v>
      </c>
      <c r="O98" s="1">
        <v>2323.06</v>
      </c>
      <c r="P98" s="1">
        <v>0</v>
      </c>
      <c r="Q98" s="1">
        <v>4353</v>
      </c>
      <c r="R98" s="1">
        <v>3245.64</v>
      </c>
      <c r="S98" s="1">
        <f t="shared" si="4"/>
        <v>33171.770000000004</v>
      </c>
      <c r="T98" s="8">
        <f t="shared" si="3"/>
        <v>3317.1770000000006</v>
      </c>
    </row>
    <row r="99" spans="1:20" ht="15" thickBot="1" x14ac:dyDescent="0.35">
      <c r="A99" s="4" t="s">
        <v>33</v>
      </c>
      <c r="B99" s="4" t="s">
        <v>340</v>
      </c>
      <c r="C99" s="4" t="s">
        <v>447</v>
      </c>
      <c r="D99" s="5" t="s">
        <v>448</v>
      </c>
      <c r="E99" s="5" t="s">
        <v>449</v>
      </c>
      <c r="F99" s="5">
        <v>44177</v>
      </c>
      <c r="G99" s="5" t="s">
        <v>44</v>
      </c>
      <c r="H99" s="5" t="s">
        <v>450</v>
      </c>
      <c r="I99" s="6">
        <v>8049.44</v>
      </c>
      <c r="J99" s="6">
        <v>9036.34</v>
      </c>
      <c r="K99" s="6">
        <v>9562.67</v>
      </c>
      <c r="L99" s="6">
        <v>4045.58</v>
      </c>
      <c r="M99" s="6">
        <v>8318.18</v>
      </c>
      <c r="N99" s="6">
        <v>4236</v>
      </c>
      <c r="O99" s="6">
        <v>6219.07</v>
      </c>
      <c r="P99" s="6">
        <v>3719.51</v>
      </c>
      <c r="Q99" s="6">
        <v>6346.69</v>
      </c>
      <c r="R99" s="6">
        <v>3401.94</v>
      </c>
      <c r="S99" s="6">
        <f t="shared" si="4"/>
        <v>62935.420000000006</v>
      </c>
      <c r="T99" s="9">
        <f t="shared" si="3"/>
        <v>6293.5420000000004</v>
      </c>
    </row>
    <row r="100" spans="1:20" x14ac:dyDescent="0.3">
      <c r="I100" s="7">
        <f>SUM(I5:I99)</f>
        <v>457645.12000000005</v>
      </c>
      <c r="J100" s="7">
        <f>SUM(J5:J99)</f>
        <v>521097.62999999989</v>
      </c>
      <c r="K100" s="7">
        <f t="shared" ref="K100:R100" si="5">SUM(K5:K99)</f>
        <v>475529.9</v>
      </c>
      <c r="L100" s="7">
        <f t="shared" si="5"/>
        <v>455223.35000000009</v>
      </c>
      <c r="M100" s="7">
        <f t="shared" si="5"/>
        <v>500895.76999999996</v>
      </c>
      <c r="N100" s="7">
        <f t="shared" si="5"/>
        <v>456816.58999999997</v>
      </c>
      <c r="O100" s="7">
        <f t="shared" si="5"/>
        <v>460634.33000000013</v>
      </c>
      <c r="P100" s="7">
        <f t="shared" si="5"/>
        <v>484381.87000000005</v>
      </c>
      <c r="Q100" s="7">
        <f t="shared" si="5"/>
        <v>376469.48</v>
      </c>
      <c r="R100" s="7">
        <f t="shared" si="5"/>
        <v>421549.14999999991</v>
      </c>
    </row>
    <row r="101" spans="1:20" x14ac:dyDescent="0.3">
      <c r="I101" s="1"/>
    </row>
    <row r="102" spans="1:20" x14ac:dyDescent="0.3">
      <c r="I102" s="1"/>
    </row>
    <row r="103" spans="1:20" x14ac:dyDescent="0.3">
      <c r="I103" s="1"/>
    </row>
    <row r="104" spans="1:20" x14ac:dyDescent="0.3">
      <c r="I104" s="1"/>
    </row>
    <row r="105" spans="1:20" x14ac:dyDescent="0.3">
      <c r="I105" s="1"/>
    </row>
    <row r="106" spans="1:20" x14ac:dyDescent="0.3">
      <c r="I106" s="1"/>
    </row>
    <row r="107" spans="1:20" x14ac:dyDescent="0.3">
      <c r="I107" s="1"/>
    </row>
    <row r="108" spans="1:20" x14ac:dyDescent="0.3">
      <c r="I108" s="1"/>
    </row>
    <row r="109" spans="1:20" x14ac:dyDescent="0.3">
      <c r="I109" s="1"/>
    </row>
    <row r="111" spans="1:20" x14ac:dyDescent="0.3">
      <c r="I111" s="1"/>
    </row>
    <row r="112" spans="1:20" x14ac:dyDescent="0.3">
      <c r="I112" s="1"/>
    </row>
    <row r="113" spans="9:9" x14ac:dyDescent="0.3">
      <c r="I113" s="1"/>
    </row>
    <row r="114" spans="9:9" x14ac:dyDescent="0.3">
      <c r="I114" s="1"/>
    </row>
    <row r="115" spans="9:9" x14ac:dyDescent="0.3">
      <c r="I115" s="1"/>
    </row>
    <row r="116" spans="9:9" x14ac:dyDescent="0.3">
      <c r="I116" s="1"/>
    </row>
    <row r="117" spans="9:9" x14ac:dyDescent="0.3">
      <c r="I117" s="1"/>
    </row>
    <row r="118" spans="9:9" x14ac:dyDescent="0.3">
      <c r="I118" s="1"/>
    </row>
    <row r="120" spans="9:9" x14ac:dyDescent="0.3">
      <c r="I120" s="1"/>
    </row>
    <row r="121" spans="9:9" x14ac:dyDescent="0.3">
      <c r="I121" s="1"/>
    </row>
    <row r="122" spans="9:9" x14ac:dyDescent="0.3">
      <c r="I122" s="1"/>
    </row>
  </sheetData>
  <pageMargins left="0.7" right="0.7" top="0.75" bottom="0.75" header="0.3" footer="0.3"/>
  <pageSetup orientation="portrait" horizontalDpi="200" verticalDpi="200" r:id="rId1"/>
  <ignoredErrors>
    <ignoredError sqref="I100:R10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zoomScaleNormal="100" workbookViewId="0"/>
  </sheetViews>
  <sheetFormatPr defaultRowHeight="14.4" x14ac:dyDescent="0.3"/>
  <cols>
    <col min="1" max="1" width="24" bestFit="1" customWidth="1"/>
    <col min="2" max="5" width="10.5546875" bestFit="1" customWidth="1"/>
    <col min="6" max="6" width="14.109375" bestFit="1" customWidth="1"/>
    <col min="7" max="10" width="10.5546875" bestFit="1" customWidth="1"/>
    <col min="11" max="11" width="14.109375" bestFit="1" customWidth="1"/>
    <col min="12" max="15" width="10.5546875" bestFit="1" customWidth="1"/>
    <col min="16" max="16" width="14.109375" bestFit="1" customWidth="1"/>
    <col min="17" max="20" width="10.5546875" bestFit="1" customWidth="1"/>
    <col min="21" max="21" width="14.109375" bestFit="1" customWidth="1"/>
    <col min="22" max="25" width="10.5546875" bestFit="1" customWidth="1"/>
    <col min="26" max="26" width="14.109375" bestFit="1" customWidth="1"/>
    <col min="27" max="30" width="10.5546875" bestFit="1" customWidth="1"/>
    <col min="31" max="31" width="14.109375" bestFit="1" customWidth="1"/>
  </cols>
  <sheetData>
    <row r="1" spans="1:31" ht="18" x14ac:dyDescent="0.35">
      <c r="A1" s="3" t="s">
        <v>0</v>
      </c>
    </row>
    <row r="2" spans="1:31" ht="18" x14ac:dyDescent="0.35">
      <c r="A2" s="3" t="s">
        <v>522</v>
      </c>
    </row>
    <row r="4" spans="1:31" ht="15" thickBot="1" x14ac:dyDescent="0.35"/>
    <row r="5" spans="1:31" ht="21" x14ac:dyDescent="0.4">
      <c r="B5" s="49" t="s">
        <v>524</v>
      </c>
      <c r="C5" s="50"/>
      <c r="D5" s="50"/>
      <c r="E5" s="50"/>
      <c r="F5" s="51"/>
      <c r="G5" s="52" t="s">
        <v>462</v>
      </c>
      <c r="H5" s="53"/>
      <c r="I5" s="53"/>
      <c r="J5" s="53"/>
      <c r="K5" s="54"/>
      <c r="L5" s="55" t="s">
        <v>463</v>
      </c>
      <c r="M5" s="56"/>
      <c r="N5" s="56"/>
      <c r="O5" s="56"/>
      <c r="P5" s="57"/>
      <c r="Q5" s="58" t="s">
        <v>464</v>
      </c>
      <c r="R5" s="59"/>
      <c r="S5" s="59"/>
      <c r="T5" s="59"/>
      <c r="U5" s="60"/>
      <c r="V5" s="61" t="s">
        <v>465</v>
      </c>
      <c r="W5" s="62"/>
      <c r="X5" s="62"/>
      <c r="Y5" s="62"/>
      <c r="Z5" s="63"/>
      <c r="AA5" s="46" t="s">
        <v>523</v>
      </c>
      <c r="AB5" s="47"/>
      <c r="AC5" s="47"/>
      <c r="AD5" s="47"/>
      <c r="AE5" s="48"/>
    </row>
    <row r="6" spans="1:31" ht="15" thickBot="1" x14ac:dyDescent="0.35">
      <c r="A6" s="13" t="s">
        <v>466</v>
      </c>
      <c r="B6" s="20" t="s">
        <v>136</v>
      </c>
      <c r="C6" s="21" t="s">
        <v>467</v>
      </c>
      <c r="D6" s="21" t="s">
        <v>468</v>
      </c>
      <c r="E6" s="21" t="s">
        <v>469</v>
      </c>
      <c r="F6" s="22" t="s">
        <v>521</v>
      </c>
      <c r="G6" s="23" t="s">
        <v>136</v>
      </c>
      <c r="H6" s="24" t="s">
        <v>467</v>
      </c>
      <c r="I6" s="24" t="s">
        <v>468</v>
      </c>
      <c r="J6" s="24" t="s">
        <v>469</v>
      </c>
      <c r="K6" s="25" t="s">
        <v>521</v>
      </c>
      <c r="L6" s="26" t="s">
        <v>136</v>
      </c>
      <c r="M6" s="27" t="s">
        <v>467</v>
      </c>
      <c r="N6" s="27" t="s">
        <v>468</v>
      </c>
      <c r="O6" s="27" t="s">
        <v>469</v>
      </c>
      <c r="P6" s="28" t="s">
        <v>521</v>
      </c>
      <c r="Q6" s="29" t="s">
        <v>136</v>
      </c>
      <c r="R6" s="30" t="s">
        <v>467</v>
      </c>
      <c r="S6" s="30" t="s">
        <v>468</v>
      </c>
      <c r="T6" s="30" t="s">
        <v>469</v>
      </c>
      <c r="U6" s="31" t="s">
        <v>521</v>
      </c>
      <c r="V6" s="32" t="s">
        <v>136</v>
      </c>
      <c r="W6" s="33" t="s">
        <v>467</v>
      </c>
      <c r="X6" s="33" t="s">
        <v>468</v>
      </c>
      <c r="Y6" s="33" t="s">
        <v>469</v>
      </c>
      <c r="Z6" s="34" t="s">
        <v>521</v>
      </c>
      <c r="AA6" s="35" t="s">
        <v>136</v>
      </c>
      <c r="AB6" s="36" t="s">
        <v>467</v>
      </c>
      <c r="AC6" s="36" t="s">
        <v>468</v>
      </c>
      <c r="AD6" s="36" t="s">
        <v>469</v>
      </c>
      <c r="AE6" s="37" t="s">
        <v>521</v>
      </c>
    </row>
    <row r="7" spans="1:31" x14ac:dyDescent="0.3">
      <c r="A7" s="14" t="s">
        <v>470</v>
      </c>
      <c r="B7" s="15">
        <v>62621.61</v>
      </c>
      <c r="C7" s="16">
        <v>48253.82</v>
      </c>
      <c r="D7" s="16">
        <v>89801.05</v>
      </c>
      <c r="E7" s="16">
        <v>50423.85</v>
      </c>
      <c r="F7" s="18">
        <f>SUM(B7:E7)</f>
        <v>251100.33</v>
      </c>
      <c r="G7" s="15">
        <v>21257.93</v>
      </c>
      <c r="H7" s="16">
        <v>37471.75</v>
      </c>
      <c r="I7" s="16">
        <v>57101.49</v>
      </c>
      <c r="J7" s="16">
        <v>88058.95</v>
      </c>
      <c r="K7" s="18">
        <f>SUM(G7:J7)</f>
        <v>203890.12</v>
      </c>
      <c r="L7" s="15">
        <v>54650.23</v>
      </c>
      <c r="M7" s="16">
        <v>54486.25</v>
      </c>
      <c r="N7" s="16">
        <v>36670.019999999997</v>
      </c>
      <c r="O7" s="16">
        <v>68797.05</v>
      </c>
      <c r="P7" s="18">
        <f>SUM(L7:O7)</f>
        <v>214603.55</v>
      </c>
      <c r="Q7" s="15">
        <v>35688.410000000003</v>
      </c>
      <c r="R7" s="16">
        <v>93935.83</v>
      </c>
      <c r="S7" s="16">
        <v>96167.94</v>
      </c>
      <c r="T7" s="16">
        <v>69159.87</v>
      </c>
      <c r="U7" s="18">
        <f>SUM(Q7:T7)</f>
        <v>294952.05</v>
      </c>
      <c r="V7" s="15">
        <v>82688.72</v>
      </c>
      <c r="W7" s="16">
        <v>27173.37</v>
      </c>
      <c r="X7" s="16">
        <v>51362.97</v>
      </c>
      <c r="Y7" s="16">
        <v>65875.64</v>
      </c>
      <c r="Z7" s="18">
        <f>SUM(V7:Y7)</f>
        <v>227100.7</v>
      </c>
      <c r="AA7" s="38">
        <v>96338.14</v>
      </c>
      <c r="AB7" s="39">
        <v>77039.95</v>
      </c>
      <c r="AC7" s="39">
        <v>68852.149999999994</v>
      </c>
      <c r="AD7" s="39">
        <v>81535.429999999993</v>
      </c>
      <c r="AE7" s="40">
        <f>SUM(AA7:AD7)</f>
        <v>323765.67</v>
      </c>
    </row>
    <row r="8" spans="1:31" x14ac:dyDescent="0.3">
      <c r="A8" s="14" t="s">
        <v>471</v>
      </c>
      <c r="B8" s="15">
        <v>26049.82</v>
      </c>
      <c r="C8" s="16">
        <v>27000.74</v>
      </c>
      <c r="D8" s="16">
        <v>68152.94</v>
      </c>
      <c r="E8" s="16">
        <v>60581.2</v>
      </c>
      <c r="F8" s="18">
        <f t="shared" ref="F8:F57" si="0">SUM(B8:E8)</f>
        <v>181784.7</v>
      </c>
      <c r="G8" s="15">
        <v>83159.31</v>
      </c>
      <c r="H8" s="16">
        <v>97390.45</v>
      </c>
      <c r="I8" s="16">
        <v>77573.22</v>
      </c>
      <c r="J8" s="16">
        <v>98391.15</v>
      </c>
      <c r="K8" s="18">
        <f t="shared" ref="K8:K57" si="1">SUM(G8:J8)</f>
        <v>356514.13</v>
      </c>
      <c r="L8" s="15">
        <v>79016.460000000006</v>
      </c>
      <c r="M8" s="16">
        <v>34367.39</v>
      </c>
      <c r="N8" s="16">
        <v>30004.67</v>
      </c>
      <c r="O8" s="16">
        <v>71116.899999999994</v>
      </c>
      <c r="P8" s="18">
        <f t="shared" ref="P8:P57" si="2">SUM(L8:O8)</f>
        <v>214505.42</v>
      </c>
      <c r="Q8" s="15">
        <v>30068.01</v>
      </c>
      <c r="R8" s="16">
        <v>21764.25</v>
      </c>
      <c r="S8" s="16">
        <v>50756.88</v>
      </c>
      <c r="T8" s="16">
        <v>68082.67</v>
      </c>
      <c r="U8" s="18">
        <f t="shared" ref="U8:U57" si="3">SUM(Q8:T8)</f>
        <v>170671.81</v>
      </c>
      <c r="V8" s="15">
        <v>52264.28</v>
      </c>
      <c r="W8" s="16">
        <v>96076.24</v>
      </c>
      <c r="X8" s="16">
        <v>34744.82</v>
      </c>
      <c r="Y8" s="16">
        <v>81823.72</v>
      </c>
      <c r="Z8" s="18">
        <f t="shared" ref="Z8:Z57" si="4">SUM(V8:Y8)</f>
        <v>264909.06000000006</v>
      </c>
      <c r="AA8" s="15">
        <v>61890.66</v>
      </c>
      <c r="AB8" s="16">
        <v>92359.77</v>
      </c>
      <c r="AC8" s="16">
        <v>60698.16</v>
      </c>
      <c r="AD8" s="16">
        <v>43282.36</v>
      </c>
      <c r="AE8" s="18">
        <f t="shared" ref="AE8:AE57" si="5">SUM(AA8:AD8)</f>
        <v>258230.95</v>
      </c>
    </row>
    <row r="9" spans="1:31" x14ac:dyDescent="0.3">
      <c r="A9" s="14" t="s">
        <v>472</v>
      </c>
      <c r="B9" s="15">
        <v>88537.53</v>
      </c>
      <c r="C9" s="16">
        <v>42286.52</v>
      </c>
      <c r="D9" s="16">
        <v>50682.1</v>
      </c>
      <c r="E9" s="16">
        <v>65052.01</v>
      </c>
      <c r="F9" s="18">
        <f t="shared" si="0"/>
        <v>246558.16</v>
      </c>
      <c r="G9" s="15">
        <v>78686.05</v>
      </c>
      <c r="H9" s="16">
        <v>70362.070000000007</v>
      </c>
      <c r="I9" s="16">
        <v>36304.660000000003</v>
      </c>
      <c r="J9" s="16">
        <v>26406.1</v>
      </c>
      <c r="K9" s="18">
        <f t="shared" si="1"/>
        <v>211758.88</v>
      </c>
      <c r="L9" s="15">
        <v>47867.53</v>
      </c>
      <c r="M9" s="16">
        <v>32669.31</v>
      </c>
      <c r="N9" s="16">
        <v>20788.240000000002</v>
      </c>
      <c r="O9" s="16">
        <v>40385.980000000003</v>
      </c>
      <c r="P9" s="18">
        <f t="shared" si="2"/>
        <v>141711.06</v>
      </c>
      <c r="Q9" s="15">
        <v>29279.06</v>
      </c>
      <c r="R9" s="16">
        <v>79164.5</v>
      </c>
      <c r="S9" s="16">
        <v>94956.24</v>
      </c>
      <c r="T9" s="16">
        <v>36548.959999999999</v>
      </c>
      <c r="U9" s="18">
        <f t="shared" si="3"/>
        <v>239948.75999999998</v>
      </c>
      <c r="V9" s="15">
        <v>37104.9</v>
      </c>
      <c r="W9" s="16">
        <v>97623.92</v>
      </c>
      <c r="X9" s="16">
        <v>77949.02</v>
      </c>
      <c r="Y9" s="16">
        <v>42208.69</v>
      </c>
      <c r="Z9" s="18">
        <f t="shared" si="4"/>
        <v>254886.53000000003</v>
      </c>
      <c r="AA9" s="15">
        <v>60639.38</v>
      </c>
      <c r="AB9" s="16">
        <v>57803.16</v>
      </c>
      <c r="AC9" s="16">
        <v>62864.86</v>
      </c>
      <c r="AD9" s="16">
        <v>57840.33</v>
      </c>
      <c r="AE9" s="18">
        <f t="shared" si="5"/>
        <v>239147.73000000004</v>
      </c>
    </row>
    <row r="10" spans="1:31" x14ac:dyDescent="0.3">
      <c r="A10" s="14" t="s">
        <v>473</v>
      </c>
      <c r="B10" s="15">
        <v>92899.3</v>
      </c>
      <c r="C10" s="16">
        <v>20595.18</v>
      </c>
      <c r="D10" s="16">
        <v>88745.3</v>
      </c>
      <c r="E10" s="16">
        <v>67388.600000000006</v>
      </c>
      <c r="F10" s="18">
        <f t="shared" si="0"/>
        <v>269628.38</v>
      </c>
      <c r="G10" s="15">
        <v>65747.45</v>
      </c>
      <c r="H10" s="16">
        <v>84193.03</v>
      </c>
      <c r="I10" s="16">
        <v>61619.23</v>
      </c>
      <c r="J10" s="16">
        <v>50228.800000000003</v>
      </c>
      <c r="K10" s="18">
        <f t="shared" si="1"/>
        <v>261788.51</v>
      </c>
      <c r="L10" s="15">
        <v>82247.789999999994</v>
      </c>
      <c r="M10" s="16">
        <v>66763.73</v>
      </c>
      <c r="N10" s="16">
        <v>48946.18</v>
      </c>
      <c r="O10" s="16">
        <v>24814.48</v>
      </c>
      <c r="P10" s="18">
        <f t="shared" si="2"/>
        <v>222772.18</v>
      </c>
      <c r="Q10" s="15">
        <v>28432.87</v>
      </c>
      <c r="R10" s="16">
        <v>82858.23</v>
      </c>
      <c r="S10" s="16">
        <v>72333.25</v>
      </c>
      <c r="T10" s="16">
        <v>75161.509999999995</v>
      </c>
      <c r="U10" s="18">
        <f t="shared" si="3"/>
        <v>258785.86</v>
      </c>
      <c r="V10" s="15">
        <v>97937.97</v>
      </c>
      <c r="W10" s="16">
        <v>97267.64</v>
      </c>
      <c r="X10" s="16">
        <v>27455.53</v>
      </c>
      <c r="Y10" s="16">
        <v>30597.01</v>
      </c>
      <c r="Z10" s="18">
        <f t="shared" si="4"/>
        <v>253258.15</v>
      </c>
      <c r="AA10" s="15">
        <v>43843.57</v>
      </c>
      <c r="AB10" s="16">
        <v>80501.25</v>
      </c>
      <c r="AC10" s="16">
        <v>78187.839999999997</v>
      </c>
      <c r="AD10" s="16">
        <v>23152.34</v>
      </c>
      <c r="AE10" s="18">
        <f t="shared" si="5"/>
        <v>225685</v>
      </c>
    </row>
    <row r="11" spans="1:31" x14ac:dyDescent="0.3">
      <c r="A11" s="14" t="s">
        <v>474</v>
      </c>
      <c r="B11" s="15">
        <v>27230.94</v>
      </c>
      <c r="C11" s="16">
        <v>71206.73</v>
      </c>
      <c r="D11" s="16">
        <v>20315.28</v>
      </c>
      <c r="E11" s="16">
        <v>94438.42</v>
      </c>
      <c r="F11" s="18">
        <f t="shared" si="0"/>
        <v>213191.37</v>
      </c>
      <c r="G11" s="15">
        <v>86422.86</v>
      </c>
      <c r="H11" s="16">
        <v>65514.83</v>
      </c>
      <c r="I11" s="16">
        <v>45555.37</v>
      </c>
      <c r="J11" s="16">
        <v>28216</v>
      </c>
      <c r="K11" s="18">
        <f t="shared" si="1"/>
        <v>225709.06</v>
      </c>
      <c r="L11" s="15">
        <v>72621.33</v>
      </c>
      <c r="M11" s="16">
        <v>70461.61</v>
      </c>
      <c r="N11" s="16">
        <v>85325.21</v>
      </c>
      <c r="O11" s="16">
        <v>88721.91</v>
      </c>
      <c r="P11" s="18">
        <f t="shared" si="2"/>
        <v>317130.06000000006</v>
      </c>
      <c r="Q11" s="15">
        <v>54265.22</v>
      </c>
      <c r="R11" s="16">
        <v>21943.13</v>
      </c>
      <c r="S11" s="16">
        <v>48236.87</v>
      </c>
      <c r="T11" s="16">
        <v>26171.19</v>
      </c>
      <c r="U11" s="18">
        <f t="shared" si="3"/>
        <v>150616.41</v>
      </c>
      <c r="V11" s="15">
        <v>51333.599999999999</v>
      </c>
      <c r="W11" s="16">
        <v>76003.61</v>
      </c>
      <c r="X11" s="16">
        <v>27572.43</v>
      </c>
      <c r="Y11" s="16">
        <v>35097.589999999997</v>
      </c>
      <c r="Z11" s="18">
        <f t="shared" si="4"/>
        <v>190007.22999999998</v>
      </c>
      <c r="AA11" s="15">
        <v>98257.82</v>
      </c>
      <c r="AB11" s="16">
        <v>71820.600000000006</v>
      </c>
      <c r="AC11" s="16">
        <v>66415.3</v>
      </c>
      <c r="AD11" s="16">
        <v>36107.01</v>
      </c>
      <c r="AE11" s="18">
        <f t="shared" si="5"/>
        <v>272600.73000000004</v>
      </c>
    </row>
    <row r="12" spans="1:31" x14ac:dyDescent="0.3">
      <c r="A12" s="14" t="s">
        <v>475</v>
      </c>
      <c r="B12" s="15">
        <v>39090.22</v>
      </c>
      <c r="C12" s="16">
        <v>53341.99</v>
      </c>
      <c r="D12" s="16">
        <v>50901.09</v>
      </c>
      <c r="E12" s="16">
        <v>24766.42</v>
      </c>
      <c r="F12" s="18">
        <f t="shared" si="0"/>
        <v>168099.71999999997</v>
      </c>
      <c r="G12" s="15">
        <v>39111.99</v>
      </c>
      <c r="H12" s="16">
        <v>58132.66</v>
      </c>
      <c r="I12" s="16">
        <v>78440.73</v>
      </c>
      <c r="J12" s="16">
        <v>90910.76</v>
      </c>
      <c r="K12" s="18">
        <f t="shared" si="1"/>
        <v>266596.14</v>
      </c>
      <c r="L12" s="15">
        <v>22849.43</v>
      </c>
      <c r="M12" s="16">
        <v>74189.649999999994</v>
      </c>
      <c r="N12" s="16">
        <v>98855.69</v>
      </c>
      <c r="O12" s="16">
        <v>23235.97</v>
      </c>
      <c r="P12" s="18">
        <f t="shared" si="2"/>
        <v>219130.74</v>
      </c>
      <c r="Q12" s="15">
        <v>44504.74</v>
      </c>
      <c r="R12" s="16">
        <v>52129.65</v>
      </c>
      <c r="S12" s="16">
        <v>85921.19</v>
      </c>
      <c r="T12" s="16">
        <v>49646.05</v>
      </c>
      <c r="U12" s="18">
        <f t="shared" si="3"/>
        <v>232201.63</v>
      </c>
      <c r="V12" s="15">
        <v>84468.32</v>
      </c>
      <c r="W12" s="16">
        <v>85394.36</v>
      </c>
      <c r="X12" s="16">
        <v>48612.09</v>
      </c>
      <c r="Y12" s="16">
        <v>82414.3</v>
      </c>
      <c r="Z12" s="18">
        <f t="shared" si="4"/>
        <v>300889.07</v>
      </c>
      <c r="AA12" s="15">
        <v>67821.83</v>
      </c>
      <c r="AB12" s="16">
        <v>41952.639999999999</v>
      </c>
      <c r="AC12" s="16">
        <v>42722.11</v>
      </c>
      <c r="AD12" s="16">
        <v>85893.52</v>
      </c>
      <c r="AE12" s="18">
        <f t="shared" si="5"/>
        <v>238390.10000000003</v>
      </c>
    </row>
    <row r="13" spans="1:31" x14ac:dyDescent="0.3">
      <c r="A13" s="14" t="s">
        <v>476</v>
      </c>
      <c r="B13" s="15">
        <v>63750.48</v>
      </c>
      <c r="C13" s="16">
        <v>52934.57</v>
      </c>
      <c r="D13" s="16">
        <v>47417.85</v>
      </c>
      <c r="E13" s="16">
        <v>39909.97</v>
      </c>
      <c r="F13" s="18">
        <f t="shared" si="0"/>
        <v>204012.87</v>
      </c>
      <c r="G13" s="15">
        <v>25400.5</v>
      </c>
      <c r="H13" s="16">
        <v>97445.19</v>
      </c>
      <c r="I13" s="16">
        <v>55794.92</v>
      </c>
      <c r="J13" s="16">
        <v>52007.47</v>
      </c>
      <c r="K13" s="18">
        <f t="shared" si="1"/>
        <v>230648.08</v>
      </c>
      <c r="L13" s="15">
        <v>20616.03</v>
      </c>
      <c r="M13" s="16">
        <v>79842.63</v>
      </c>
      <c r="N13" s="16">
        <v>61960.59</v>
      </c>
      <c r="O13" s="16">
        <v>49160</v>
      </c>
      <c r="P13" s="18">
        <f t="shared" si="2"/>
        <v>211579.25</v>
      </c>
      <c r="Q13" s="15">
        <v>59671.89</v>
      </c>
      <c r="R13" s="16">
        <v>63581.62</v>
      </c>
      <c r="S13" s="16">
        <v>42754.97</v>
      </c>
      <c r="T13" s="16">
        <v>90115.39</v>
      </c>
      <c r="U13" s="18">
        <f t="shared" si="3"/>
        <v>256123.87</v>
      </c>
      <c r="V13" s="15">
        <v>65588.14</v>
      </c>
      <c r="W13" s="16">
        <v>59531.11</v>
      </c>
      <c r="X13" s="16">
        <v>57009.68</v>
      </c>
      <c r="Y13" s="16">
        <v>23396.86</v>
      </c>
      <c r="Z13" s="18">
        <f t="shared" si="4"/>
        <v>205525.78999999998</v>
      </c>
      <c r="AA13" s="15">
        <v>25882.240000000002</v>
      </c>
      <c r="AB13" s="16">
        <v>30910.6</v>
      </c>
      <c r="AC13" s="16">
        <v>47837.11</v>
      </c>
      <c r="AD13" s="16">
        <v>87039.75</v>
      </c>
      <c r="AE13" s="18">
        <f t="shared" si="5"/>
        <v>191669.7</v>
      </c>
    </row>
    <row r="14" spans="1:31" x14ac:dyDescent="0.3">
      <c r="A14" s="14" t="s">
        <v>477</v>
      </c>
      <c r="B14" s="15">
        <v>26628.44</v>
      </c>
      <c r="C14" s="16">
        <v>71921.16</v>
      </c>
      <c r="D14" s="16">
        <v>45846.64</v>
      </c>
      <c r="E14" s="16">
        <v>87806.02</v>
      </c>
      <c r="F14" s="18">
        <f t="shared" si="0"/>
        <v>232202.26</v>
      </c>
      <c r="G14" s="15">
        <v>80532.66</v>
      </c>
      <c r="H14" s="16">
        <v>94440</v>
      </c>
      <c r="I14" s="16">
        <v>20942.34</v>
      </c>
      <c r="J14" s="16">
        <v>40317.440000000002</v>
      </c>
      <c r="K14" s="18">
        <f t="shared" si="1"/>
        <v>236232.44</v>
      </c>
      <c r="L14" s="15">
        <v>57915.76</v>
      </c>
      <c r="M14" s="16">
        <v>76414.91</v>
      </c>
      <c r="N14" s="16">
        <v>33659.769999999997</v>
      </c>
      <c r="O14" s="16">
        <v>79943.78</v>
      </c>
      <c r="P14" s="18">
        <f t="shared" si="2"/>
        <v>247934.22</v>
      </c>
      <c r="Q14" s="15">
        <v>48245.47</v>
      </c>
      <c r="R14" s="16">
        <v>98007.88</v>
      </c>
      <c r="S14" s="16">
        <v>23929.93</v>
      </c>
      <c r="T14" s="16">
        <v>79973.91</v>
      </c>
      <c r="U14" s="18">
        <f t="shared" si="3"/>
        <v>250157.19</v>
      </c>
      <c r="V14" s="15">
        <v>42272.93</v>
      </c>
      <c r="W14" s="16">
        <v>88378.08</v>
      </c>
      <c r="X14" s="16">
        <v>58289.36</v>
      </c>
      <c r="Y14" s="16">
        <v>41527.08</v>
      </c>
      <c r="Z14" s="18">
        <f t="shared" si="4"/>
        <v>230467.45</v>
      </c>
      <c r="AA14" s="15">
        <v>77063.179999999993</v>
      </c>
      <c r="AB14" s="16">
        <v>72089.67</v>
      </c>
      <c r="AC14" s="16">
        <v>65055.15</v>
      </c>
      <c r="AD14" s="16">
        <v>37784.68</v>
      </c>
      <c r="AE14" s="18">
        <f t="shared" si="5"/>
        <v>251992.67999999996</v>
      </c>
    </row>
    <row r="15" spans="1:31" x14ac:dyDescent="0.3">
      <c r="A15" s="14" t="s">
        <v>478</v>
      </c>
      <c r="B15" s="15">
        <v>26387.41</v>
      </c>
      <c r="C15" s="16">
        <v>69765.37</v>
      </c>
      <c r="D15" s="16">
        <v>51329.14</v>
      </c>
      <c r="E15" s="16">
        <v>95263.41</v>
      </c>
      <c r="F15" s="18">
        <f t="shared" si="0"/>
        <v>242745.33</v>
      </c>
      <c r="G15" s="15">
        <v>29427.69</v>
      </c>
      <c r="H15" s="16">
        <v>57161.120000000003</v>
      </c>
      <c r="I15" s="16">
        <v>90687.64</v>
      </c>
      <c r="J15" s="16">
        <v>34732.35</v>
      </c>
      <c r="K15" s="18">
        <f t="shared" si="1"/>
        <v>212008.80000000002</v>
      </c>
      <c r="L15" s="15">
        <v>92428.56</v>
      </c>
      <c r="M15" s="16">
        <v>29874.71</v>
      </c>
      <c r="N15" s="16">
        <v>62289.69</v>
      </c>
      <c r="O15" s="16">
        <v>36798.92</v>
      </c>
      <c r="P15" s="18">
        <f t="shared" si="2"/>
        <v>221391.88</v>
      </c>
      <c r="Q15" s="15">
        <v>24392.35</v>
      </c>
      <c r="R15" s="16">
        <v>25881.71</v>
      </c>
      <c r="S15" s="16">
        <v>58050.48</v>
      </c>
      <c r="T15" s="16">
        <v>38894.58</v>
      </c>
      <c r="U15" s="18">
        <f t="shared" si="3"/>
        <v>147219.12</v>
      </c>
      <c r="V15" s="15">
        <v>22188.43</v>
      </c>
      <c r="W15" s="16">
        <v>93246.13</v>
      </c>
      <c r="X15" s="16">
        <v>71762.899999999994</v>
      </c>
      <c r="Y15" s="16">
        <v>61090.879999999997</v>
      </c>
      <c r="Z15" s="18">
        <f t="shared" si="4"/>
        <v>248288.34</v>
      </c>
      <c r="AA15" s="15">
        <v>25452.34</v>
      </c>
      <c r="AB15" s="16">
        <v>96816.67</v>
      </c>
      <c r="AC15" s="16">
        <v>42771.42</v>
      </c>
      <c r="AD15" s="16">
        <v>93200.61</v>
      </c>
      <c r="AE15" s="18">
        <f t="shared" si="5"/>
        <v>258241.03999999998</v>
      </c>
    </row>
    <row r="16" spans="1:31" x14ac:dyDescent="0.3">
      <c r="A16" s="14" t="s">
        <v>479</v>
      </c>
      <c r="B16" s="15">
        <v>80364.44</v>
      </c>
      <c r="C16" s="16">
        <v>32774.28</v>
      </c>
      <c r="D16" s="16">
        <v>54248.97</v>
      </c>
      <c r="E16" s="16">
        <v>22261.16</v>
      </c>
      <c r="F16" s="18">
        <f t="shared" si="0"/>
        <v>189648.85</v>
      </c>
      <c r="G16" s="15">
        <v>25421.72</v>
      </c>
      <c r="H16" s="16">
        <v>29672.85</v>
      </c>
      <c r="I16" s="16">
        <v>23077.05</v>
      </c>
      <c r="J16" s="16">
        <v>31590.9</v>
      </c>
      <c r="K16" s="18">
        <f t="shared" si="1"/>
        <v>109762.51999999999</v>
      </c>
      <c r="L16" s="15">
        <v>42789.63</v>
      </c>
      <c r="M16" s="16">
        <v>43954.3</v>
      </c>
      <c r="N16" s="16">
        <v>26137.71</v>
      </c>
      <c r="O16" s="16">
        <v>37567.019999999997</v>
      </c>
      <c r="P16" s="18">
        <f t="shared" si="2"/>
        <v>150448.65999999997</v>
      </c>
      <c r="Q16" s="15">
        <v>64343.23</v>
      </c>
      <c r="R16" s="16">
        <v>54529.8</v>
      </c>
      <c r="S16" s="16">
        <v>24374.1</v>
      </c>
      <c r="T16" s="16">
        <v>67635.61</v>
      </c>
      <c r="U16" s="18">
        <f t="shared" si="3"/>
        <v>210882.74</v>
      </c>
      <c r="V16" s="15">
        <v>64505.23</v>
      </c>
      <c r="W16" s="16">
        <v>22405.1</v>
      </c>
      <c r="X16" s="16">
        <v>27476.9</v>
      </c>
      <c r="Y16" s="16">
        <v>30860.5</v>
      </c>
      <c r="Z16" s="18">
        <f t="shared" si="4"/>
        <v>145247.73000000001</v>
      </c>
      <c r="AA16" s="15">
        <v>52606.3</v>
      </c>
      <c r="AB16" s="16">
        <v>48787.09</v>
      </c>
      <c r="AC16" s="16">
        <v>77797.02</v>
      </c>
      <c r="AD16" s="16">
        <v>65676.92</v>
      </c>
      <c r="AE16" s="18">
        <f t="shared" si="5"/>
        <v>244867.33000000002</v>
      </c>
    </row>
    <row r="17" spans="1:31" x14ac:dyDescent="0.3">
      <c r="A17" s="14" t="s">
        <v>480</v>
      </c>
      <c r="B17" s="15">
        <v>67011.02</v>
      </c>
      <c r="C17" s="16">
        <v>81233.38</v>
      </c>
      <c r="D17" s="16">
        <v>88682.78</v>
      </c>
      <c r="E17" s="16">
        <v>98674.21</v>
      </c>
      <c r="F17" s="18">
        <f t="shared" si="0"/>
        <v>335601.39</v>
      </c>
      <c r="G17" s="15">
        <v>82702.47</v>
      </c>
      <c r="H17" s="16">
        <v>57754.54</v>
      </c>
      <c r="I17" s="16">
        <v>93834.86</v>
      </c>
      <c r="J17" s="16">
        <v>43672.39</v>
      </c>
      <c r="K17" s="18">
        <f t="shared" si="1"/>
        <v>277964.26</v>
      </c>
      <c r="L17" s="15">
        <v>70408.3</v>
      </c>
      <c r="M17" s="16">
        <v>96561.19</v>
      </c>
      <c r="N17" s="16">
        <v>79487.91</v>
      </c>
      <c r="O17" s="16">
        <v>40950.800000000003</v>
      </c>
      <c r="P17" s="18">
        <f t="shared" si="2"/>
        <v>287408.2</v>
      </c>
      <c r="Q17" s="15">
        <v>62242.559999999998</v>
      </c>
      <c r="R17" s="16">
        <v>53810.21</v>
      </c>
      <c r="S17" s="16">
        <v>56622.64</v>
      </c>
      <c r="T17" s="16">
        <v>49584.69</v>
      </c>
      <c r="U17" s="18">
        <f t="shared" si="3"/>
        <v>222260.09999999998</v>
      </c>
      <c r="V17" s="15">
        <v>96612.43</v>
      </c>
      <c r="W17" s="16">
        <v>26444.51</v>
      </c>
      <c r="X17" s="16">
        <v>86839.31</v>
      </c>
      <c r="Y17" s="16">
        <v>88638.02</v>
      </c>
      <c r="Z17" s="18">
        <f t="shared" si="4"/>
        <v>298534.27</v>
      </c>
      <c r="AA17" s="15">
        <v>63333.25</v>
      </c>
      <c r="AB17" s="16">
        <v>88255.26</v>
      </c>
      <c r="AC17" s="16">
        <v>22104.34</v>
      </c>
      <c r="AD17" s="16">
        <v>25914.560000000001</v>
      </c>
      <c r="AE17" s="18">
        <f t="shared" si="5"/>
        <v>199607.41</v>
      </c>
    </row>
    <row r="18" spans="1:31" x14ac:dyDescent="0.3">
      <c r="A18" s="14" t="s">
        <v>481</v>
      </c>
      <c r="B18" s="15">
        <v>74510.7</v>
      </c>
      <c r="C18" s="16">
        <v>61523.16</v>
      </c>
      <c r="D18" s="16">
        <v>22563.68</v>
      </c>
      <c r="E18" s="16">
        <v>61549.17</v>
      </c>
      <c r="F18" s="18">
        <f t="shared" si="0"/>
        <v>220146.70999999996</v>
      </c>
      <c r="G18" s="15">
        <v>66288.09</v>
      </c>
      <c r="H18" s="16">
        <v>36174.480000000003</v>
      </c>
      <c r="I18" s="16">
        <v>30715.35</v>
      </c>
      <c r="J18" s="16">
        <v>68369.83</v>
      </c>
      <c r="K18" s="18">
        <f t="shared" si="1"/>
        <v>201547.75</v>
      </c>
      <c r="L18" s="15">
        <v>59375.11</v>
      </c>
      <c r="M18" s="16">
        <v>24065.11</v>
      </c>
      <c r="N18" s="16">
        <v>76115.61</v>
      </c>
      <c r="O18" s="16">
        <v>68264.820000000007</v>
      </c>
      <c r="P18" s="18">
        <f t="shared" si="2"/>
        <v>227820.65000000002</v>
      </c>
      <c r="Q18" s="15">
        <v>72097.84</v>
      </c>
      <c r="R18" s="16">
        <v>57100.05</v>
      </c>
      <c r="S18" s="16">
        <v>45237.25</v>
      </c>
      <c r="T18" s="16">
        <v>23299.39</v>
      </c>
      <c r="U18" s="18">
        <f t="shared" si="3"/>
        <v>197734.53000000003</v>
      </c>
      <c r="V18" s="15">
        <v>80915.95</v>
      </c>
      <c r="W18" s="16">
        <v>24444.5</v>
      </c>
      <c r="X18" s="16">
        <v>63350.81</v>
      </c>
      <c r="Y18" s="16">
        <v>30964.37</v>
      </c>
      <c r="Z18" s="18">
        <f t="shared" si="4"/>
        <v>199675.63</v>
      </c>
      <c r="AA18" s="15">
        <v>54304.32</v>
      </c>
      <c r="AB18" s="16">
        <v>22830.66</v>
      </c>
      <c r="AC18" s="16">
        <v>91933.51</v>
      </c>
      <c r="AD18" s="16">
        <v>94755.55</v>
      </c>
      <c r="AE18" s="18">
        <f t="shared" si="5"/>
        <v>263824.03999999998</v>
      </c>
    </row>
    <row r="19" spans="1:31" x14ac:dyDescent="0.3">
      <c r="A19" s="14" t="s">
        <v>482</v>
      </c>
      <c r="B19" s="15">
        <v>80929.72</v>
      </c>
      <c r="C19" s="16">
        <v>64107.71</v>
      </c>
      <c r="D19" s="16">
        <v>47745.2</v>
      </c>
      <c r="E19" s="16">
        <v>98890.67</v>
      </c>
      <c r="F19" s="18">
        <f t="shared" si="0"/>
        <v>291673.3</v>
      </c>
      <c r="G19" s="15">
        <v>44949.22</v>
      </c>
      <c r="H19" s="16">
        <v>65122.37</v>
      </c>
      <c r="I19" s="16">
        <v>71233.399999999994</v>
      </c>
      <c r="J19" s="16">
        <v>37978.629999999997</v>
      </c>
      <c r="K19" s="18">
        <f t="shared" si="1"/>
        <v>219283.62</v>
      </c>
      <c r="L19" s="15">
        <v>28463.98</v>
      </c>
      <c r="M19" s="16">
        <v>31376.57</v>
      </c>
      <c r="N19" s="16">
        <v>92567.79</v>
      </c>
      <c r="O19" s="16">
        <v>73838.52</v>
      </c>
      <c r="P19" s="18">
        <f t="shared" si="2"/>
        <v>226246.86</v>
      </c>
      <c r="Q19" s="15">
        <v>67230.75</v>
      </c>
      <c r="R19" s="16">
        <v>35251.82</v>
      </c>
      <c r="S19" s="16">
        <v>92216.36</v>
      </c>
      <c r="T19" s="16">
        <v>85117.78</v>
      </c>
      <c r="U19" s="18">
        <f t="shared" si="3"/>
        <v>279816.70999999996</v>
      </c>
      <c r="V19" s="15">
        <v>80710.649999999994</v>
      </c>
      <c r="W19" s="16">
        <v>85935.71</v>
      </c>
      <c r="X19" s="16">
        <v>78531.25</v>
      </c>
      <c r="Y19" s="16">
        <v>39873.839999999997</v>
      </c>
      <c r="Z19" s="18">
        <f t="shared" si="4"/>
        <v>285051.44999999995</v>
      </c>
      <c r="AA19" s="15">
        <v>55066.400000000001</v>
      </c>
      <c r="AB19" s="16">
        <v>22240.2</v>
      </c>
      <c r="AC19" s="16">
        <v>27128.46</v>
      </c>
      <c r="AD19" s="16">
        <v>59706.95</v>
      </c>
      <c r="AE19" s="18">
        <f t="shared" si="5"/>
        <v>164142.01</v>
      </c>
    </row>
    <row r="20" spans="1:31" x14ac:dyDescent="0.3">
      <c r="A20" s="14" t="s">
        <v>483</v>
      </c>
      <c r="B20" s="15">
        <v>86214.36</v>
      </c>
      <c r="C20" s="16">
        <v>84253.8</v>
      </c>
      <c r="D20" s="16">
        <v>46240.11</v>
      </c>
      <c r="E20" s="16">
        <v>85764.97</v>
      </c>
      <c r="F20" s="18">
        <f t="shared" si="0"/>
        <v>302473.24</v>
      </c>
      <c r="G20" s="15">
        <v>79973.09</v>
      </c>
      <c r="H20" s="16">
        <v>33174.43</v>
      </c>
      <c r="I20" s="16">
        <v>61331.15</v>
      </c>
      <c r="J20" s="16">
        <v>56838.37</v>
      </c>
      <c r="K20" s="18">
        <f t="shared" si="1"/>
        <v>231317.03999999998</v>
      </c>
      <c r="L20" s="15">
        <v>46141.85</v>
      </c>
      <c r="M20" s="16">
        <v>60996.24</v>
      </c>
      <c r="N20" s="16">
        <v>32131.05</v>
      </c>
      <c r="O20" s="16">
        <v>23685.32</v>
      </c>
      <c r="P20" s="18">
        <f t="shared" si="2"/>
        <v>162954.46</v>
      </c>
      <c r="Q20" s="15">
        <v>75209.53</v>
      </c>
      <c r="R20" s="16">
        <v>29829.94</v>
      </c>
      <c r="S20" s="16">
        <v>82429.62</v>
      </c>
      <c r="T20" s="16">
        <v>86255.98</v>
      </c>
      <c r="U20" s="18">
        <f t="shared" si="3"/>
        <v>273725.07</v>
      </c>
      <c r="V20" s="15">
        <v>86076.52</v>
      </c>
      <c r="W20" s="16">
        <v>81393.8</v>
      </c>
      <c r="X20" s="16">
        <v>47215.22</v>
      </c>
      <c r="Y20" s="16">
        <v>35974.58</v>
      </c>
      <c r="Z20" s="18">
        <f t="shared" si="4"/>
        <v>250660.12</v>
      </c>
      <c r="AA20" s="15">
        <v>21954.77</v>
      </c>
      <c r="AB20" s="16">
        <v>25944.240000000002</v>
      </c>
      <c r="AC20" s="16">
        <v>35155.68</v>
      </c>
      <c r="AD20" s="16">
        <v>46870.66</v>
      </c>
      <c r="AE20" s="18">
        <f t="shared" si="5"/>
        <v>129925.35</v>
      </c>
    </row>
    <row r="21" spans="1:31" x14ac:dyDescent="0.3">
      <c r="A21" s="14" t="s">
        <v>484</v>
      </c>
      <c r="B21" s="15">
        <v>93960.45</v>
      </c>
      <c r="C21" s="16">
        <v>20804.72</v>
      </c>
      <c r="D21" s="16">
        <v>51906.81</v>
      </c>
      <c r="E21" s="16">
        <v>34482.15</v>
      </c>
      <c r="F21" s="18">
        <f t="shared" si="0"/>
        <v>201154.12999999998</v>
      </c>
      <c r="G21" s="15">
        <v>49162.42</v>
      </c>
      <c r="H21" s="16">
        <v>57469.39</v>
      </c>
      <c r="I21" s="16">
        <v>75176.53</v>
      </c>
      <c r="J21" s="16">
        <v>27747.919999999998</v>
      </c>
      <c r="K21" s="18">
        <f t="shared" si="1"/>
        <v>209556.26</v>
      </c>
      <c r="L21" s="15">
        <v>79805.509999999995</v>
      </c>
      <c r="M21" s="16">
        <v>22205.05</v>
      </c>
      <c r="N21" s="16">
        <v>40359.54</v>
      </c>
      <c r="O21" s="16">
        <v>97435.94</v>
      </c>
      <c r="P21" s="18">
        <f t="shared" si="2"/>
        <v>239806.04</v>
      </c>
      <c r="Q21" s="15">
        <v>79207.87</v>
      </c>
      <c r="R21" s="16">
        <v>46263.32</v>
      </c>
      <c r="S21" s="16">
        <v>30570.13</v>
      </c>
      <c r="T21" s="16">
        <v>59333.51</v>
      </c>
      <c r="U21" s="18">
        <f t="shared" si="3"/>
        <v>215374.83000000002</v>
      </c>
      <c r="V21" s="15">
        <v>73852.509999999995</v>
      </c>
      <c r="W21" s="16">
        <v>85305.55</v>
      </c>
      <c r="X21" s="16">
        <v>71922.600000000006</v>
      </c>
      <c r="Y21" s="16">
        <v>94816.94</v>
      </c>
      <c r="Z21" s="18">
        <f t="shared" si="4"/>
        <v>325897.59999999998</v>
      </c>
      <c r="AA21" s="15">
        <v>46831.65</v>
      </c>
      <c r="AB21" s="16">
        <v>73173.2</v>
      </c>
      <c r="AC21" s="16">
        <v>53117.82</v>
      </c>
      <c r="AD21" s="16">
        <v>54083.06</v>
      </c>
      <c r="AE21" s="18">
        <f t="shared" si="5"/>
        <v>227205.73</v>
      </c>
    </row>
    <row r="22" spans="1:31" x14ac:dyDescent="0.3">
      <c r="A22" s="14" t="s">
        <v>485</v>
      </c>
      <c r="B22" s="15">
        <v>76089.05</v>
      </c>
      <c r="C22" s="16">
        <v>87468.03</v>
      </c>
      <c r="D22" s="16">
        <v>87278.89</v>
      </c>
      <c r="E22" s="16">
        <v>42113.15</v>
      </c>
      <c r="F22" s="18">
        <f t="shared" si="0"/>
        <v>292949.12000000005</v>
      </c>
      <c r="G22" s="15">
        <v>46998.62</v>
      </c>
      <c r="H22" s="16">
        <v>45451.54</v>
      </c>
      <c r="I22" s="16">
        <v>68574.2</v>
      </c>
      <c r="J22" s="16">
        <v>22936.74</v>
      </c>
      <c r="K22" s="18">
        <f t="shared" si="1"/>
        <v>183961.09999999998</v>
      </c>
      <c r="L22" s="15">
        <v>42694.11</v>
      </c>
      <c r="M22" s="16">
        <v>61242.61</v>
      </c>
      <c r="N22" s="16">
        <v>36626.33</v>
      </c>
      <c r="O22" s="16">
        <v>29456.94</v>
      </c>
      <c r="P22" s="18">
        <f t="shared" si="2"/>
        <v>170019.99</v>
      </c>
      <c r="Q22" s="15">
        <v>90357.97</v>
      </c>
      <c r="R22" s="16">
        <v>83204.56</v>
      </c>
      <c r="S22" s="16">
        <v>37109.67</v>
      </c>
      <c r="T22" s="16">
        <v>85381.57</v>
      </c>
      <c r="U22" s="18">
        <f t="shared" si="3"/>
        <v>296053.77</v>
      </c>
      <c r="V22" s="15">
        <v>27657.82</v>
      </c>
      <c r="W22" s="16">
        <v>51729.03</v>
      </c>
      <c r="X22" s="16">
        <v>41782.410000000003</v>
      </c>
      <c r="Y22" s="16">
        <v>72543.23</v>
      </c>
      <c r="Z22" s="18">
        <f t="shared" si="4"/>
        <v>193712.49</v>
      </c>
      <c r="AA22" s="15">
        <v>33072.83</v>
      </c>
      <c r="AB22" s="16">
        <v>94500.52</v>
      </c>
      <c r="AC22" s="16">
        <v>34295.300000000003</v>
      </c>
      <c r="AD22" s="16">
        <v>41326.400000000001</v>
      </c>
      <c r="AE22" s="18">
        <f t="shared" si="5"/>
        <v>203195.05000000002</v>
      </c>
    </row>
    <row r="23" spans="1:31" x14ac:dyDescent="0.3">
      <c r="A23" s="14" t="s">
        <v>486</v>
      </c>
      <c r="B23" s="15">
        <v>59786.87</v>
      </c>
      <c r="C23" s="16">
        <v>63528.77</v>
      </c>
      <c r="D23" s="16">
        <v>91350.21</v>
      </c>
      <c r="E23" s="16">
        <v>53148.19</v>
      </c>
      <c r="F23" s="18">
        <f t="shared" si="0"/>
        <v>267814.04000000004</v>
      </c>
      <c r="G23" s="15">
        <v>72867.17</v>
      </c>
      <c r="H23" s="16">
        <v>53316.92</v>
      </c>
      <c r="I23" s="16">
        <v>77258.570000000007</v>
      </c>
      <c r="J23" s="16">
        <v>56062.94</v>
      </c>
      <c r="K23" s="18">
        <f t="shared" si="1"/>
        <v>259505.6</v>
      </c>
      <c r="L23" s="15">
        <v>55224.74</v>
      </c>
      <c r="M23" s="16">
        <v>31685.37</v>
      </c>
      <c r="N23" s="16">
        <v>70447.8</v>
      </c>
      <c r="O23" s="16">
        <v>83281.87</v>
      </c>
      <c r="P23" s="18">
        <f t="shared" si="2"/>
        <v>240639.78</v>
      </c>
      <c r="Q23" s="15">
        <v>91789.42</v>
      </c>
      <c r="R23" s="16">
        <v>41344.93</v>
      </c>
      <c r="S23" s="16">
        <v>27796.98</v>
      </c>
      <c r="T23" s="16">
        <v>34728.03</v>
      </c>
      <c r="U23" s="18">
        <f t="shared" si="3"/>
        <v>195659.36000000002</v>
      </c>
      <c r="V23" s="15">
        <v>72833.440000000002</v>
      </c>
      <c r="W23" s="16">
        <v>46171.13</v>
      </c>
      <c r="X23" s="16">
        <v>80233.84</v>
      </c>
      <c r="Y23" s="16">
        <v>60863.79</v>
      </c>
      <c r="Z23" s="18">
        <f t="shared" si="4"/>
        <v>260102.2</v>
      </c>
      <c r="AA23" s="15">
        <v>81821.06</v>
      </c>
      <c r="AB23" s="16">
        <v>50901.04</v>
      </c>
      <c r="AC23" s="16">
        <v>78725.289999999994</v>
      </c>
      <c r="AD23" s="16">
        <v>83929.94</v>
      </c>
      <c r="AE23" s="18">
        <f t="shared" si="5"/>
        <v>295377.33</v>
      </c>
    </row>
    <row r="24" spans="1:31" x14ac:dyDescent="0.3">
      <c r="A24" s="14" t="s">
        <v>487</v>
      </c>
      <c r="B24" s="15">
        <v>28511.33</v>
      </c>
      <c r="C24" s="16">
        <v>68484.83</v>
      </c>
      <c r="D24" s="16">
        <v>35954.82</v>
      </c>
      <c r="E24" s="16">
        <v>78576.88</v>
      </c>
      <c r="F24" s="18">
        <f t="shared" si="0"/>
        <v>211527.86000000002</v>
      </c>
      <c r="G24" s="15">
        <v>86714.76</v>
      </c>
      <c r="H24" s="16">
        <v>29200.14</v>
      </c>
      <c r="I24" s="16">
        <v>46671.93</v>
      </c>
      <c r="J24" s="16">
        <v>66084.19</v>
      </c>
      <c r="K24" s="18">
        <f t="shared" si="1"/>
        <v>228671.02</v>
      </c>
      <c r="L24" s="15">
        <v>62888.11</v>
      </c>
      <c r="M24" s="16">
        <v>60343.96</v>
      </c>
      <c r="N24" s="16">
        <v>25846.57</v>
      </c>
      <c r="O24" s="16">
        <v>74144.67</v>
      </c>
      <c r="P24" s="18">
        <f t="shared" si="2"/>
        <v>223223.31</v>
      </c>
      <c r="Q24" s="15">
        <v>55928.46</v>
      </c>
      <c r="R24" s="16">
        <v>68596.03</v>
      </c>
      <c r="S24" s="16">
        <v>51314.02</v>
      </c>
      <c r="T24" s="16">
        <v>62543.5</v>
      </c>
      <c r="U24" s="18">
        <f t="shared" si="3"/>
        <v>238382.00999999998</v>
      </c>
      <c r="V24" s="15">
        <v>45289.93</v>
      </c>
      <c r="W24" s="16">
        <v>34932.519999999997</v>
      </c>
      <c r="X24" s="16">
        <v>51764.55</v>
      </c>
      <c r="Y24" s="16">
        <v>25659.27</v>
      </c>
      <c r="Z24" s="18">
        <f t="shared" si="4"/>
        <v>157646.26999999999</v>
      </c>
      <c r="AA24" s="15">
        <v>95633.17</v>
      </c>
      <c r="AB24" s="16">
        <v>61130.25</v>
      </c>
      <c r="AC24" s="16">
        <v>62985.18</v>
      </c>
      <c r="AD24" s="16">
        <v>98126.19</v>
      </c>
      <c r="AE24" s="18">
        <f t="shared" si="5"/>
        <v>317874.78999999998</v>
      </c>
    </row>
    <row r="25" spans="1:31" x14ac:dyDescent="0.3">
      <c r="A25" s="14" t="s">
        <v>488</v>
      </c>
      <c r="B25" s="15">
        <v>53840.7</v>
      </c>
      <c r="C25" s="16">
        <v>86758.15</v>
      </c>
      <c r="D25" s="16">
        <v>63153.279999999999</v>
      </c>
      <c r="E25" s="16">
        <v>34608.46</v>
      </c>
      <c r="F25" s="18">
        <f t="shared" si="0"/>
        <v>238360.58999999997</v>
      </c>
      <c r="G25" s="15">
        <v>49242.77</v>
      </c>
      <c r="H25" s="16">
        <v>43726.83</v>
      </c>
      <c r="I25" s="16">
        <v>63264.03</v>
      </c>
      <c r="J25" s="16">
        <v>60523.32</v>
      </c>
      <c r="K25" s="18">
        <f t="shared" si="1"/>
        <v>216756.95</v>
      </c>
      <c r="L25" s="15">
        <v>58814.5</v>
      </c>
      <c r="M25" s="16">
        <v>95290.07</v>
      </c>
      <c r="N25" s="16">
        <v>78580.2</v>
      </c>
      <c r="O25" s="16">
        <v>25661.200000000001</v>
      </c>
      <c r="P25" s="18">
        <f t="shared" si="2"/>
        <v>258345.97000000003</v>
      </c>
      <c r="Q25" s="15">
        <v>92215.4</v>
      </c>
      <c r="R25" s="16">
        <v>40181.83</v>
      </c>
      <c r="S25" s="16">
        <v>74218.210000000006</v>
      </c>
      <c r="T25" s="16">
        <v>77734.850000000006</v>
      </c>
      <c r="U25" s="18">
        <f t="shared" si="3"/>
        <v>284350.29000000004</v>
      </c>
      <c r="V25" s="15">
        <v>77908.179999999993</v>
      </c>
      <c r="W25" s="16">
        <v>21657.72</v>
      </c>
      <c r="X25" s="16">
        <v>46279.81</v>
      </c>
      <c r="Y25" s="16">
        <v>28369.47</v>
      </c>
      <c r="Z25" s="18">
        <f t="shared" si="4"/>
        <v>174215.18</v>
      </c>
      <c r="AA25" s="15">
        <v>82533.2</v>
      </c>
      <c r="AB25" s="16">
        <v>72283.490000000005</v>
      </c>
      <c r="AC25" s="16">
        <v>33018.49</v>
      </c>
      <c r="AD25" s="16">
        <v>35835.440000000002</v>
      </c>
      <c r="AE25" s="18">
        <f t="shared" si="5"/>
        <v>223670.62</v>
      </c>
    </row>
    <row r="26" spans="1:31" x14ac:dyDescent="0.3">
      <c r="A26" s="14" t="s">
        <v>489</v>
      </c>
      <c r="B26" s="15">
        <v>24564.98</v>
      </c>
      <c r="C26" s="16">
        <v>33824.42</v>
      </c>
      <c r="D26" s="16">
        <v>38906.32</v>
      </c>
      <c r="E26" s="16">
        <v>23933.72</v>
      </c>
      <c r="F26" s="18">
        <f t="shared" si="0"/>
        <v>121229.44</v>
      </c>
      <c r="G26" s="15">
        <v>21017.38</v>
      </c>
      <c r="H26" s="16">
        <v>51556.88</v>
      </c>
      <c r="I26" s="16">
        <v>53587.76</v>
      </c>
      <c r="J26" s="16">
        <v>97937.64</v>
      </c>
      <c r="K26" s="18">
        <f t="shared" si="1"/>
        <v>224099.65999999997</v>
      </c>
      <c r="L26" s="15">
        <v>72697.87</v>
      </c>
      <c r="M26" s="16">
        <v>77709.64</v>
      </c>
      <c r="N26" s="16">
        <v>95988.43</v>
      </c>
      <c r="O26" s="16">
        <v>32123.05</v>
      </c>
      <c r="P26" s="18">
        <f t="shared" si="2"/>
        <v>278518.99</v>
      </c>
      <c r="Q26" s="15">
        <v>28271.97</v>
      </c>
      <c r="R26" s="16">
        <v>73644.39</v>
      </c>
      <c r="S26" s="16">
        <v>71002.67</v>
      </c>
      <c r="T26" s="16">
        <v>81666.600000000006</v>
      </c>
      <c r="U26" s="18">
        <f t="shared" si="3"/>
        <v>254585.63</v>
      </c>
      <c r="V26" s="15">
        <v>33749.83</v>
      </c>
      <c r="W26" s="16">
        <v>70697.97</v>
      </c>
      <c r="X26" s="16">
        <v>82944.69</v>
      </c>
      <c r="Y26" s="16">
        <v>90492.81</v>
      </c>
      <c r="Z26" s="18">
        <f t="shared" si="4"/>
        <v>277885.3</v>
      </c>
      <c r="AA26" s="15">
        <v>56248.36</v>
      </c>
      <c r="AB26" s="16">
        <v>60591.33</v>
      </c>
      <c r="AC26" s="16">
        <v>24226.79</v>
      </c>
      <c r="AD26" s="16">
        <v>29389.200000000001</v>
      </c>
      <c r="AE26" s="18">
        <f t="shared" si="5"/>
        <v>170455.68000000002</v>
      </c>
    </row>
    <row r="27" spans="1:31" x14ac:dyDescent="0.3">
      <c r="A27" s="14" t="s">
        <v>490</v>
      </c>
      <c r="B27" s="15">
        <v>96596.36</v>
      </c>
      <c r="C27" s="16">
        <v>75329.58</v>
      </c>
      <c r="D27" s="16">
        <v>81210.77</v>
      </c>
      <c r="E27" s="16">
        <v>61913.9</v>
      </c>
      <c r="F27" s="18">
        <f t="shared" si="0"/>
        <v>315050.61000000004</v>
      </c>
      <c r="G27" s="15">
        <v>70246.98</v>
      </c>
      <c r="H27" s="16">
        <v>84543.42</v>
      </c>
      <c r="I27" s="16">
        <v>49942.45</v>
      </c>
      <c r="J27" s="16">
        <v>35678.74</v>
      </c>
      <c r="K27" s="18">
        <f t="shared" si="1"/>
        <v>240411.58999999997</v>
      </c>
      <c r="L27" s="15">
        <v>92497.18</v>
      </c>
      <c r="M27" s="16">
        <v>92775.19</v>
      </c>
      <c r="N27" s="16">
        <v>85132.9</v>
      </c>
      <c r="O27" s="16">
        <v>54652.89</v>
      </c>
      <c r="P27" s="18">
        <f t="shared" si="2"/>
        <v>325058.16000000003</v>
      </c>
      <c r="Q27" s="15">
        <v>83411.39</v>
      </c>
      <c r="R27" s="16">
        <v>32568.21</v>
      </c>
      <c r="S27" s="16">
        <v>95696.37</v>
      </c>
      <c r="T27" s="16">
        <v>37446.47</v>
      </c>
      <c r="U27" s="18">
        <f t="shared" si="3"/>
        <v>249122.44</v>
      </c>
      <c r="V27" s="15">
        <v>65757.47</v>
      </c>
      <c r="W27" s="16">
        <v>34979.620000000003</v>
      </c>
      <c r="X27" s="16">
        <v>62072.28</v>
      </c>
      <c r="Y27" s="16">
        <v>69747.86</v>
      </c>
      <c r="Z27" s="18">
        <f t="shared" si="4"/>
        <v>232557.22999999998</v>
      </c>
      <c r="AA27" s="15">
        <v>92695.93</v>
      </c>
      <c r="AB27" s="16">
        <v>84149.89</v>
      </c>
      <c r="AC27" s="16">
        <v>65211.33</v>
      </c>
      <c r="AD27" s="16">
        <v>70345.23</v>
      </c>
      <c r="AE27" s="18">
        <f t="shared" si="5"/>
        <v>312402.38</v>
      </c>
    </row>
    <row r="28" spans="1:31" x14ac:dyDescent="0.3">
      <c r="A28" s="14" t="s">
        <v>491</v>
      </c>
      <c r="B28" s="15">
        <v>55248.35</v>
      </c>
      <c r="C28" s="16">
        <v>25225.81</v>
      </c>
      <c r="D28" s="16">
        <v>80727.12</v>
      </c>
      <c r="E28" s="16">
        <v>24653.16</v>
      </c>
      <c r="F28" s="18">
        <f t="shared" si="0"/>
        <v>185854.44</v>
      </c>
      <c r="G28" s="15">
        <v>64393.37</v>
      </c>
      <c r="H28" s="16">
        <v>70919.31</v>
      </c>
      <c r="I28" s="16">
        <v>39327.410000000003</v>
      </c>
      <c r="J28" s="16">
        <v>71674.880000000005</v>
      </c>
      <c r="K28" s="18">
        <f t="shared" si="1"/>
        <v>246314.97</v>
      </c>
      <c r="L28" s="15">
        <v>26876.240000000002</v>
      </c>
      <c r="M28" s="16">
        <v>60956.6</v>
      </c>
      <c r="N28" s="16">
        <v>91616.35</v>
      </c>
      <c r="O28" s="16">
        <v>92136.41</v>
      </c>
      <c r="P28" s="18">
        <f t="shared" si="2"/>
        <v>271585.59999999998</v>
      </c>
      <c r="Q28" s="15">
        <v>76537.919999999998</v>
      </c>
      <c r="R28" s="16">
        <v>62164.94</v>
      </c>
      <c r="S28" s="16">
        <v>71907.73</v>
      </c>
      <c r="T28" s="16">
        <v>22956.62</v>
      </c>
      <c r="U28" s="18">
        <f t="shared" si="3"/>
        <v>233567.20999999996</v>
      </c>
      <c r="V28" s="15">
        <v>41922.449999999997</v>
      </c>
      <c r="W28" s="16">
        <v>91700.06</v>
      </c>
      <c r="X28" s="16">
        <v>24068.92</v>
      </c>
      <c r="Y28" s="16">
        <v>98920.61</v>
      </c>
      <c r="Z28" s="18">
        <f t="shared" si="4"/>
        <v>256612.03999999998</v>
      </c>
      <c r="AA28" s="15">
        <v>85839.1</v>
      </c>
      <c r="AB28" s="16">
        <v>39226.15</v>
      </c>
      <c r="AC28" s="16">
        <v>49786.81</v>
      </c>
      <c r="AD28" s="16">
        <v>54068.03</v>
      </c>
      <c r="AE28" s="18">
        <f t="shared" si="5"/>
        <v>228920.09</v>
      </c>
    </row>
    <row r="29" spans="1:31" x14ac:dyDescent="0.3">
      <c r="A29" s="14" t="s">
        <v>492</v>
      </c>
      <c r="B29" s="15">
        <v>33538.160000000003</v>
      </c>
      <c r="C29" s="16">
        <v>43940.89</v>
      </c>
      <c r="D29" s="16">
        <v>77905.63</v>
      </c>
      <c r="E29" s="16">
        <v>32814.18</v>
      </c>
      <c r="F29" s="18">
        <f t="shared" si="0"/>
        <v>188198.86</v>
      </c>
      <c r="G29" s="15">
        <v>39121.46</v>
      </c>
      <c r="H29" s="16">
        <v>36117.53</v>
      </c>
      <c r="I29" s="16">
        <v>96429.84</v>
      </c>
      <c r="J29" s="16">
        <v>57327.75</v>
      </c>
      <c r="K29" s="18">
        <f t="shared" si="1"/>
        <v>228996.58</v>
      </c>
      <c r="L29" s="15">
        <v>75838.899999999994</v>
      </c>
      <c r="M29" s="16">
        <v>97732.04</v>
      </c>
      <c r="N29" s="16">
        <v>96367.8</v>
      </c>
      <c r="O29" s="16">
        <v>89281.51</v>
      </c>
      <c r="P29" s="18">
        <f t="shared" si="2"/>
        <v>359220.25</v>
      </c>
      <c r="Q29" s="15">
        <v>54170.85</v>
      </c>
      <c r="R29" s="16">
        <v>33566.629999999997</v>
      </c>
      <c r="S29" s="16">
        <v>35858.769999999997</v>
      </c>
      <c r="T29" s="16">
        <v>77354.02</v>
      </c>
      <c r="U29" s="18">
        <f t="shared" si="3"/>
        <v>200950.27000000002</v>
      </c>
      <c r="V29" s="15">
        <v>72361.62</v>
      </c>
      <c r="W29" s="16">
        <v>84941.09</v>
      </c>
      <c r="X29" s="16">
        <v>83083.17</v>
      </c>
      <c r="Y29" s="16">
        <v>88944.78</v>
      </c>
      <c r="Z29" s="18">
        <f t="shared" si="4"/>
        <v>329330.66000000003</v>
      </c>
      <c r="AA29" s="15">
        <v>46035.6</v>
      </c>
      <c r="AB29" s="16">
        <v>58423.9</v>
      </c>
      <c r="AC29" s="16">
        <v>97754.26</v>
      </c>
      <c r="AD29" s="16">
        <v>50255</v>
      </c>
      <c r="AE29" s="18">
        <f t="shared" si="5"/>
        <v>252468.76</v>
      </c>
    </row>
    <row r="30" spans="1:31" x14ac:dyDescent="0.3">
      <c r="A30" s="14" t="s">
        <v>493</v>
      </c>
      <c r="B30" s="15">
        <v>77901.52</v>
      </c>
      <c r="C30" s="16">
        <v>36206.370000000003</v>
      </c>
      <c r="D30" s="16">
        <v>55504.47</v>
      </c>
      <c r="E30" s="16">
        <v>59388.93</v>
      </c>
      <c r="F30" s="18">
        <f t="shared" si="0"/>
        <v>229001.29</v>
      </c>
      <c r="G30" s="15">
        <v>82980.009999999995</v>
      </c>
      <c r="H30" s="16">
        <v>63777.15</v>
      </c>
      <c r="I30" s="16">
        <v>87897.97</v>
      </c>
      <c r="J30" s="16">
        <v>54181.48</v>
      </c>
      <c r="K30" s="18">
        <f t="shared" si="1"/>
        <v>288836.61</v>
      </c>
      <c r="L30" s="15">
        <v>98282.11</v>
      </c>
      <c r="M30" s="16">
        <v>95462.94</v>
      </c>
      <c r="N30" s="16">
        <v>30773.119999999999</v>
      </c>
      <c r="O30" s="16">
        <v>34529.25</v>
      </c>
      <c r="P30" s="18">
        <f t="shared" si="2"/>
        <v>259047.41999999998</v>
      </c>
      <c r="Q30" s="15">
        <v>81019.66</v>
      </c>
      <c r="R30" s="16">
        <v>97481.99</v>
      </c>
      <c r="S30" s="16">
        <v>28374.29</v>
      </c>
      <c r="T30" s="16">
        <v>96747.74</v>
      </c>
      <c r="U30" s="18">
        <f t="shared" si="3"/>
        <v>303623.68000000005</v>
      </c>
      <c r="V30" s="15">
        <v>46158.62</v>
      </c>
      <c r="W30" s="16">
        <v>60415.13</v>
      </c>
      <c r="X30" s="16">
        <v>53156.38</v>
      </c>
      <c r="Y30" s="16">
        <v>67941</v>
      </c>
      <c r="Z30" s="18">
        <f t="shared" si="4"/>
        <v>227671.13</v>
      </c>
      <c r="AA30" s="15">
        <v>41906.04</v>
      </c>
      <c r="AB30" s="16">
        <v>73753.84</v>
      </c>
      <c r="AC30" s="16">
        <v>25053.64</v>
      </c>
      <c r="AD30" s="16">
        <v>96348.29</v>
      </c>
      <c r="AE30" s="18">
        <f t="shared" si="5"/>
        <v>237061.81</v>
      </c>
    </row>
    <row r="31" spans="1:31" x14ac:dyDescent="0.3">
      <c r="A31" s="14" t="s">
        <v>494</v>
      </c>
      <c r="B31" s="15">
        <v>81867.31</v>
      </c>
      <c r="C31" s="16">
        <v>29329.7</v>
      </c>
      <c r="D31" s="16">
        <v>25622</v>
      </c>
      <c r="E31" s="16">
        <v>80939.149999999994</v>
      </c>
      <c r="F31" s="18">
        <f t="shared" si="0"/>
        <v>217758.16</v>
      </c>
      <c r="G31" s="15">
        <v>38454.03</v>
      </c>
      <c r="H31" s="16">
        <v>37775.53</v>
      </c>
      <c r="I31" s="16">
        <v>81443.97</v>
      </c>
      <c r="J31" s="16">
        <v>48164.54</v>
      </c>
      <c r="K31" s="18">
        <f t="shared" si="1"/>
        <v>205838.07</v>
      </c>
      <c r="L31" s="15">
        <v>92544.75</v>
      </c>
      <c r="M31" s="16">
        <v>89687.21</v>
      </c>
      <c r="N31" s="16">
        <v>43792.83</v>
      </c>
      <c r="O31" s="16">
        <v>21365.41</v>
      </c>
      <c r="P31" s="18">
        <f t="shared" si="2"/>
        <v>247390.20000000004</v>
      </c>
      <c r="Q31" s="15">
        <v>96461.06</v>
      </c>
      <c r="R31" s="16">
        <v>98547.45</v>
      </c>
      <c r="S31" s="16">
        <v>28906.6</v>
      </c>
      <c r="T31" s="16">
        <v>88784.54</v>
      </c>
      <c r="U31" s="18">
        <f t="shared" si="3"/>
        <v>312699.65000000002</v>
      </c>
      <c r="V31" s="15">
        <v>45487.61</v>
      </c>
      <c r="W31" s="16">
        <v>90316.57</v>
      </c>
      <c r="X31" s="16">
        <v>20947.38</v>
      </c>
      <c r="Y31" s="16">
        <v>89181.34</v>
      </c>
      <c r="Z31" s="18">
        <f t="shared" si="4"/>
        <v>245932.9</v>
      </c>
      <c r="AA31" s="15">
        <v>40976.86</v>
      </c>
      <c r="AB31" s="16">
        <v>76922.899999999994</v>
      </c>
      <c r="AC31" s="16">
        <v>55888.44</v>
      </c>
      <c r="AD31" s="16">
        <v>38150.36</v>
      </c>
      <c r="AE31" s="18">
        <f t="shared" si="5"/>
        <v>211938.56</v>
      </c>
    </row>
    <row r="32" spans="1:31" x14ac:dyDescent="0.3">
      <c r="A32" s="14" t="s">
        <v>495</v>
      </c>
      <c r="B32" s="15">
        <v>77181.81</v>
      </c>
      <c r="C32" s="16">
        <v>50460.42</v>
      </c>
      <c r="D32" s="16">
        <v>92908.64</v>
      </c>
      <c r="E32" s="16">
        <v>58945.98</v>
      </c>
      <c r="F32" s="18">
        <f t="shared" si="0"/>
        <v>279496.84999999998</v>
      </c>
      <c r="G32" s="15">
        <v>84187.86</v>
      </c>
      <c r="H32" s="16">
        <v>58660.9</v>
      </c>
      <c r="I32" s="16">
        <v>94619.59</v>
      </c>
      <c r="J32" s="16">
        <v>92313.5</v>
      </c>
      <c r="K32" s="18">
        <f t="shared" si="1"/>
        <v>329781.84999999998</v>
      </c>
      <c r="L32" s="15">
        <v>33734.28</v>
      </c>
      <c r="M32" s="16">
        <v>38572.89</v>
      </c>
      <c r="N32" s="16">
        <v>63584.49</v>
      </c>
      <c r="O32" s="16">
        <v>91815.21</v>
      </c>
      <c r="P32" s="18">
        <f t="shared" si="2"/>
        <v>227706.87</v>
      </c>
      <c r="Q32" s="15">
        <v>93297.53</v>
      </c>
      <c r="R32" s="16">
        <v>75987.64</v>
      </c>
      <c r="S32" s="16">
        <v>74414.100000000006</v>
      </c>
      <c r="T32" s="16">
        <v>26516.47</v>
      </c>
      <c r="U32" s="18">
        <f t="shared" si="3"/>
        <v>270215.74</v>
      </c>
      <c r="V32" s="15">
        <v>24086.54</v>
      </c>
      <c r="W32" s="16">
        <v>21223.01</v>
      </c>
      <c r="X32" s="16">
        <v>34262.15</v>
      </c>
      <c r="Y32" s="16">
        <v>85270.45</v>
      </c>
      <c r="Z32" s="18">
        <f t="shared" si="4"/>
        <v>164842.15000000002</v>
      </c>
      <c r="AA32" s="15">
        <v>62659.09</v>
      </c>
      <c r="AB32" s="16">
        <v>34630.54</v>
      </c>
      <c r="AC32" s="16">
        <v>27279.46</v>
      </c>
      <c r="AD32" s="16">
        <v>87476.81</v>
      </c>
      <c r="AE32" s="18">
        <f t="shared" si="5"/>
        <v>212045.9</v>
      </c>
    </row>
    <row r="33" spans="1:31" x14ac:dyDescent="0.3">
      <c r="A33" s="14" t="s">
        <v>496</v>
      </c>
      <c r="B33" s="15">
        <v>97393.36</v>
      </c>
      <c r="C33" s="16">
        <v>36276.21</v>
      </c>
      <c r="D33" s="16">
        <v>42049.599999999999</v>
      </c>
      <c r="E33" s="16">
        <v>32469.63</v>
      </c>
      <c r="F33" s="18">
        <f t="shared" si="0"/>
        <v>208188.80000000002</v>
      </c>
      <c r="G33" s="15">
        <v>89659.42</v>
      </c>
      <c r="H33" s="16">
        <v>56643.360000000001</v>
      </c>
      <c r="I33" s="16">
        <v>49376.85</v>
      </c>
      <c r="J33" s="16">
        <v>54466.67</v>
      </c>
      <c r="K33" s="18">
        <f t="shared" si="1"/>
        <v>250146.3</v>
      </c>
      <c r="L33" s="15">
        <v>63183.31</v>
      </c>
      <c r="M33" s="16">
        <v>86422.93</v>
      </c>
      <c r="N33" s="16">
        <v>81935.94</v>
      </c>
      <c r="O33" s="16">
        <v>63695.35</v>
      </c>
      <c r="P33" s="18">
        <f t="shared" si="2"/>
        <v>295237.52999999997</v>
      </c>
      <c r="Q33" s="15">
        <v>93498.96</v>
      </c>
      <c r="R33" s="16">
        <v>22776.560000000001</v>
      </c>
      <c r="S33" s="16">
        <v>93499.08</v>
      </c>
      <c r="T33" s="16">
        <v>63904.35</v>
      </c>
      <c r="U33" s="18">
        <f t="shared" si="3"/>
        <v>273678.95</v>
      </c>
      <c r="V33" s="15">
        <v>24861.64</v>
      </c>
      <c r="W33" s="16">
        <v>63479.76</v>
      </c>
      <c r="X33" s="16">
        <v>34395.46</v>
      </c>
      <c r="Y33" s="16">
        <v>21947.02</v>
      </c>
      <c r="Z33" s="18">
        <f t="shared" si="4"/>
        <v>144683.87999999998</v>
      </c>
      <c r="AA33" s="15">
        <v>66227.12</v>
      </c>
      <c r="AB33" s="16">
        <v>66022.86</v>
      </c>
      <c r="AC33" s="16">
        <v>42733.45</v>
      </c>
      <c r="AD33" s="16">
        <v>38038.74</v>
      </c>
      <c r="AE33" s="18">
        <f t="shared" si="5"/>
        <v>213022.16999999998</v>
      </c>
    </row>
    <row r="34" spans="1:31" x14ac:dyDescent="0.3">
      <c r="A34" s="14" t="s">
        <v>497</v>
      </c>
      <c r="B34" s="15">
        <v>97159.13</v>
      </c>
      <c r="C34" s="16">
        <v>55661.72</v>
      </c>
      <c r="D34" s="16">
        <v>87878.59</v>
      </c>
      <c r="E34" s="16">
        <v>60785.35</v>
      </c>
      <c r="F34" s="18">
        <f t="shared" si="0"/>
        <v>301484.78999999998</v>
      </c>
      <c r="G34" s="15">
        <v>32089.53</v>
      </c>
      <c r="H34" s="16">
        <v>52138.95</v>
      </c>
      <c r="I34" s="16">
        <v>26766</v>
      </c>
      <c r="J34" s="16">
        <v>69421.850000000006</v>
      </c>
      <c r="K34" s="18">
        <f t="shared" si="1"/>
        <v>180416.33000000002</v>
      </c>
      <c r="L34" s="15">
        <v>33168.67</v>
      </c>
      <c r="M34" s="16">
        <v>48737.71</v>
      </c>
      <c r="N34" s="16">
        <v>32232.73</v>
      </c>
      <c r="O34" s="16">
        <v>61238.66</v>
      </c>
      <c r="P34" s="18">
        <f t="shared" si="2"/>
        <v>175377.77000000002</v>
      </c>
      <c r="Q34" s="15">
        <v>46983.54</v>
      </c>
      <c r="R34" s="16">
        <v>40320.870000000003</v>
      </c>
      <c r="S34" s="16">
        <v>62312.959999999999</v>
      </c>
      <c r="T34" s="16">
        <v>56018.17</v>
      </c>
      <c r="U34" s="18">
        <f t="shared" si="3"/>
        <v>205635.53999999998</v>
      </c>
      <c r="V34" s="15">
        <v>78241</v>
      </c>
      <c r="W34" s="16">
        <v>63717.83</v>
      </c>
      <c r="X34" s="16">
        <v>38417.15</v>
      </c>
      <c r="Y34" s="16">
        <v>31954.57</v>
      </c>
      <c r="Z34" s="18">
        <f t="shared" si="4"/>
        <v>212330.55000000002</v>
      </c>
      <c r="AA34" s="15">
        <v>88157.79</v>
      </c>
      <c r="AB34" s="16">
        <v>33296.26</v>
      </c>
      <c r="AC34" s="16">
        <v>29428.06</v>
      </c>
      <c r="AD34" s="16">
        <v>51621.5</v>
      </c>
      <c r="AE34" s="18">
        <f t="shared" si="5"/>
        <v>202503.61</v>
      </c>
    </row>
    <row r="35" spans="1:31" x14ac:dyDescent="0.3">
      <c r="A35" s="14" t="s">
        <v>498</v>
      </c>
      <c r="B35" s="15">
        <v>39272.129999999997</v>
      </c>
      <c r="C35" s="16">
        <v>60572.43</v>
      </c>
      <c r="D35" s="16">
        <v>26248.7</v>
      </c>
      <c r="E35" s="16">
        <v>62307.35</v>
      </c>
      <c r="F35" s="18">
        <f t="shared" si="0"/>
        <v>188400.61</v>
      </c>
      <c r="G35" s="15">
        <v>23450.7</v>
      </c>
      <c r="H35" s="16">
        <v>93857.19</v>
      </c>
      <c r="I35" s="16">
        <v>58130.95</v>
      </c>
      <c r="J35" s="16">
        <v>91443.9</v>
      </c>
      <c r="K35" s="18">
        <f t="shared" si="1"/>
        <v>266882.74</v>
      </c>
      <c r="L35" s="15">
        <v>28526.09</v>
      </c>
      <c r="M35" s="16">
        <v>52152.47</v>
      </c>
      <c r="N35" s="16">
        <v>37674.68</v>
      </c>
      <c r="O35" s="16">
        <v>55692.98</v>
      </c>
      <c r="P35" s="18">
        <f t="shared" si="2"/>
        <v>174046.22</v>
      </c>
      <c r="Q35" s="15">
        <v>64733.09</v>
      </c>
      <c r="R35" s="16">
        <v>73910.399999999994</v>
      </c>
      <c r="S35" s="16">
        <v>40745.1</v>
      </c>
      <c r="T35" s="16">
        <v>80606.429999999993</v>
      </c>
      <c r="U35" s="18">
        <f t="shared" si="3"/>
        <v>259995.02</v>
      </c>
      <c r="V35" s="15">
        <v>59888.92</v>
      </c>
      <c r="W35" s="16">
        <v>81498.38</v>
      </c>
      <c r="X35" s="16">
        <v>62421.86</v>
      </c>
      <c r="Y35" s="16">
        <v>70317.7</v>
      </c>
      <c r="Z35" s="18">
        <f t="shared" si="4"/>
        <v>274126.86</v>
      </c>
      <c r="AA35" s="15">
        <v>24720.77</v>
      </c>
      <c r="AB35" s="16">
        <v>72004.33</v>
      </c>
      <c r="AC35" s="16">
        <v>78508.81</v>
      </c>
      <c r="AD35" s="16">
        <v>68071.100000000006</v>
      </c>
      <c r="AE35" s="18">
        <f t="shared" si="5"/>
        <v>243305.01</v>
      </c>
    </row>
    <row r="36" spans="1:31" x14ac:dyDescent="0.3">
      <c r="A36" s="14" t="s">
        <v>499</v>
      </c>
      <c r="B36" s="15">
        <v>31719.69</v>
      </c>
      <c r="C36" s="16">
        <v>91826.23</v>
      </c>
      <c r="D36" s="16">
        <v>51596.61</v>
      </c>
      <c r="E36" s="16">
        <v>23807.82</v>
      </c>
      <c r="F36" s="18">
        <f t="shared" si="0"/>
        <v>198950.35</v>
      </c>
      <c r="G36" s="15">
        <v>61774.14</v>
      </c>
      <c r="H36" s="16">
        <v>26835.759999999998</v>
      </c>
      <c r="I36" s="16">
        <v>59547.69</v>
      </c>
      <c r="J36" s="16">
        <v>42984.21</v>
      </c>
      <c r="K36" s="18">
        <f t="shared" si="1"/>
        <v>191141.8</v>
      </c>
      <c r="L36" s="15">
        <v>61463.22</v>
      </c>
      <c r="M36" s="16">
        <v>95739.12</v>
      </c>
      <c r="N36" s="16">
        <v>43581.26</v>
      </c>
      <c r="O36" s="16">
        <v>57139.63</v>
      </c>
      <c r="P36" s="18">
        <f t="shared" si="2"/>
        <v>257923.23</v>
      </c>
      <c r="Q36" s="15">
        <v>49519.73</v>
      </c>
      <c r="R36" s="16">
        <v>70026.84</v>
      </c>
      <c r="S36" s="16">
        <v>69409.070000000007</v>
      </c>
      <c r="T36" s="16">
        <v>93511.96</v>
      </c>
      <c r="U36" s="18">
        <f t="shared" si="3"/>
        <v>282467.60000000003</v>
      </c>
      <c r="V36" s="15">
        <v>60072.11</v>
      </c>
      <c r="W36" s="16">
        <v>49840.79</v>
      </c>
      <c r="X36" s="16">
        <v>45034.37</v>
      </c>
      <c r="Y36" s="16">
        <v>67102.850000000006</v>
      </c>
      <c r="Z36" s="18">
        <f t="shared" si="4"/>
        <v>222050.12</v>
      </c>
      <c r="AA36" s="15">
        <v>84432.71</v>
      </c>
      <c r="AB36" s="16">
        <v>83544.87</v>
      </c>
      <c r="AC36" s="16">
        <v>52818.29</v>
      </c>
      <c r="AD36" s="16">
        <v>70675.600000000006</v>
      </c>
      <c r="AE36" s="18">
        <f t="shared" si="5"/>
        <v>291471.47000000003</v>
      </c>
    </row>
    <row r="37" spans="1:31" x14ac:dyDescent="0.3">
      <c r="A37" s="14" t="s">
        <v>500</v>
      </c>
      <c r="B37" s="15">
        <v>47572.85</v>
      </c>
      <c r="C37" s="16">
        <v>31900.23</v>
      </c>
      <c r="D37" s="16">
        <v>52525.54</v>
      </c>
      <c r="E37" s="16">
        <v>57038.28</v>
      </c>
      <c r="F37" s="18">
        <f t="shared" si="0"/>
        <v>189036.9</v>
      </c>
      <c r="G37" s="15">
        <v>34007.81</v>
      </c>
      <c r="H37" s="16">
        <v>23204.03</v>
      </c>
      <c r="I37" s="16">
        <v>69672.45</v>
      </c>
      <c r="J37" s="16">
        <v>70529.61</v>
      </c>
      <c r="K37" s="18">
        <f t="shared" si="1"/>
        <v>197413.9</v>
      </c>
      <c r="L37" s="15">
        <v>70605.070000000007</v>
      </c>
      <c r="M37" s="16">
        <v>45856.54</v>
      </c>
      <c r="N37" s="16">
        <v>44287.040000000001</v>
      </c>
      <c r="O37" s="16">
        <v>85295.22</v>
      </c>
      <c r="P37" s="18">
        <f t="shared" si="2"/>
        <v>246043.87000000002</v>
      </c>
      <c r="Q37" s="15">
        <v>32944.639999999999</v>
      </c>
      <c r="R37" s="16">
        <v>83613.5</v>
      </c>
      <c r="S37" s="16">
        <v>23644.07</v>
      </c>
      <c r="T37" s="16">
        <v>36276.5</v>
      </c>
      <c r="U37" s="18">
        <f t="shared" si="3"/>
        <v>176478.71</v>
      </c>
      <c r="V37" s="15">
        <v>34522.870000000003</v>
      </c>
      <c r="W37" s="16">
        <v>47929.53</v>
      </c>
      <c r="X37" s="16">
        <v>86795.39</v>
      </c>
      <c r="Y37" s="16">
        <v>47257.919999999998</v>
      </c>
      <c r="Z37" s="18">
        <f t="shared" si="4"/>
        <v>216505.70999999996</v>
      </c>
      <c r="AA37" s="15">
        <v>58154.97</v>
      </c>
      <c r="AB37" s="16">
        <v>28704.67</v>
      </c>
      <c r="AC37" s="16">
        <v>30740.79</v>
      </c>
      <c r="AD37" s="16">
        <v>83628.89</v>
      </c>
      <c r="AE37" s="18">
        <f t="shared" si="5"/>
        <v>201229.32</v>
      </c>
    </row>
    <row r="38" spans="1:31" x14ac:dyDescent="0.3">
      <c r="A38" s="14" t="s">
        <v>501</v>
      </c>
      <c r="B38" s="15">
        <v>59165.88</v>
      </c>
      <c r="C38" s="16">
        <v>41143.599999999999</v>
      </c>
      <c r="D38" s="16">
        <v>36610.39</v>
      </c>
      <c r="E38" s="16">
        <v>60427.15</v>
      </c>
      <c r="F38" s="18">
        <f t="shared" si="0"/>
        <v>197347.02</v>
      </c>
      <c r="G38" s="15">
        <v>33922.769999999997</v>
      </c>
      <c r="H38" s="16">
        <v>50163.75</v>
      </c>
      <c r="I38" s="16">
        <v>59980.75</v>
      </c>
      <c r="J38" s="16">
        <v>25008.62</v>
      </c>
      <c r="K38" s="18">
        <f t="shared" si="1"/>
        <v>169075.88999999998</v>
      </c>
      <c r="L38" s="15">
        <v>26478.99</v>
      </c>
      <c r="M38" s="16">
        <v>36037.93</v>
      </c>
      <c r="N38" s="16">
        <v>50055.8</v>
      </c>
      <c r="O38" s="16">
        <v>96528.2</v>
      </c>
      <c r="P38" s="18">
        <f t="shared" si="2"/>
        <v>209100.91999999998</v>
      </c>
      <c r="Q38" s="15">
        <v>89459.07</v>
      </c>
      <c r="R38" s="16">
        <v>89457.57</v>
      </c>
      <c r="S38" s="16">
        <v>96750.89</v>
      </c>
      <c r="T38" s="16">
        <v>29254</v>
      </c>
      <c r="U38" s="18">
        <f t="shared" si="3"/>
        <v>304921.53000000003</v>
      </c>
      <c r="V38" s="15">
        <v>37893.269999999997</v>
      </c>
      <c r="W38" s="16">
        <v>88766.23</v>
      </c>
      <c r="X38" s="16">
        <v>75280.81</v>
      </c>
      <c r="Y38" s="16">
        <v>30051.48</v>
      </c>
      <c r="Z38" s="18">
        <f t="shared" si="4"/>
        <v>231991.79</v>
      </c>
      <c r="AA38" s="15">
        <v>54341.73</v>
      </c>
      <c r="AB38" s="16">
        <v>62896.93</v>
      </c>
      <c r="AC38" s="16">
        <v>51334.15</v>
      </c>
      <c r="AD38" s="16">
        <v>53958.81</v>
      </c>
      <c r="AE38" s="18">
        <f t="shared" si="5"/>
        <v>222531.62</v>
      </c>
    </row>
    <row r="39" spans="1:31" x14ac:dyDescent="0.3">
      <c r="A39" s="14" t="s">
        <v>502</v>
      </c>
      <c r="B39" s="15">
        <v>85307.3</v>
      </c>
      <c r="C39" s="16">
        <v>33585.17</v>
      </c>
      <c r="D39" s="16">
        <v>97352.7</v>
      </c>
      <c r="E39" s="16">
        <v>89299.54</v>
      </c>
      <c r="F39" s="18">
        <f t="shared" si="0"/>
        <v>305544.70999999996</v>
      </c>
      <c r="G39" s="15">
        <v>23982.9</v>
      </c>
      <c r="H39" s="16">
        <v>57714.45</v>
      </c>
      <c r="I39" s="16">
        <v>94802.12</v>
      </c>
      <c r="J39" s="16">
        <v>29184.25</v>
      </c>
      <c r="K39" s="18">
        <f t="shared" si="1"/>
        <v>205683.72</v>
      </c>
      <c r="L39" s="15">
        <v>38725.629999999997</v>
      </c>
      <c r="M39" s="16">
        <v>95404.66</v>
      </c>
      <c r="N39" s="16">
        <v>68981.52</v>
      </c>
      <c r="O39" s="16">
        <v>51128.43</v>
      </c>
      <c r="P39" s="18">
        <f t="shared" si="2"/>
        <v>254240.24</v>
      </c>
      <c r="Q39" s="15">
        <v>90923.49</v>
      </c>
      <c r="R39" s="16">
        <v>27798.86</v>
      </c>
      <c r="S39" s="16">
        <v>64999.27</v>
      </c>
      <c r="T39" s="16">
        <v>93245.95</v>
      </c>
      <c r="U39" s="18">
        <f t="shared" si="3"/>
        <v>276967.57</v>
      </c>
      <c r="V39" s="15">
        <v>42985.64</v>
      </c>
      <c r="W39" s="16">
        <v>82790.27</v>
      </c>
      <c r="X39" s="16">
        <v>65478.7</v>
      </c>
      <c r="Y39" s="16">
        <v>84287.09</v>
      </c>
      <c r="Z39" s="18">
        <f t="shared" si="4"/>
        <v>275541.69999999995</v>
      </c>
      <c r="AA39" s="15">
        <v>43148.33</v>
      </c>
      <c r="AB39" s="16">
        <v>28642.03</v>
      </c>
      <c r="AC39" s="16">
        <v>56083.57</v>
      </c>
      <c r="AD39" s="16">
        <v>27485.4</v>
      </c>
      <c r="AE39" s="18">
        <f t="shared" si="5"/>
        <v>155359.32999999999</v>
      </c>
    </row>
    <row r="40" spans="1:31" x14ac:dyDescent="0.3">
      <c r="A40" s="14" t="s">
        <v>503</v>
      </c>
      <c r="B40" s="15">
        <v>56318.29</v>
      </c>
      <c r="C40" s="16">
        <v>97093.19</v>
      </c>
      <c r="D40" s="16">
        <v>49616.41</v>
      </c>
      <c r="E40" s="16">
        <v>66252.06</v>
      </c>
      <c r="F40" s="18">
        <f t="shared" si="0"/>
        <v>269279.95</v>
      </c>
      <c r="G40" s="15">
        <v>35505.89</v>
      </c>
      <c r="H40" s="16">
        <v>49360.86</v>
      </c>
      <c r="I40" s="16">
        <v>82502.240000000005</v>
      </c>
      <c r="J40" s="16">
        <v>34359.53</v>
      </c>
      <c r="K40" s="18">
        <f t="shared" si="1"/>
        <v>201728.52</v>
      </c>
      <c r="L40" s="15">
        <v>39849.32</v>
      </c>
      <c r="M40" s="16">
        <v>46217.79</v>
      </c>
      <c r="N40" s="16">
        <v>81730.62</v>
      </c>
      <c r="O40" s="16">
        <v>30786.06</v>
      </c>
      <c r="P40" s="18">
        <f t="shared" si="2"/>
        <v>198583.78999999998</v>
      </c>
      <c r="Q40" s="15">
        <v>49030.17</v>
      </c>
      <c r="R40" s="16">
        <v>91696.38</v>
      </c>
      <c r="S40" s="16">
        <v>24043.91</v>
      </c>
      <c r="T40" s="16">
        <v>31059.279999999999</v>
      </c>
      <c r="U40" s="18">
        <f t="shared" si="3"/>
        <v>195829.74</v>
      </c>
      <c r="V40" s="15">
        <v>48809.15</v>
      </c>
      <c r="W40" s="16">
        <v>76815.08</v>
      </c>
      <c r="X40" s="16">
        <v>92318.35</v>
      </c>
      <c r="Y40" s="16">
        <v>87719.76</v>
      </c>
      <c r="Z40" s="18">
        <f t="shared" si="4"/>
        <v>305662.34000000003</v>
      </c>
      <c r="AA40" s="15">
        <v>91838.95</v>
      </c>
      <c r="AB40" s="16">
        <v>46212.61</v>
      </c>
      <c r="AC40" s="16">
        <v>65027.89</v>
      </c>
      <c r="AD40" s="16">
        <v>44410.38</v>
      </c>
      <c r="AE40" s="18">
        <f t="shared" si="5"/>
        <v>247489.83000000002</v>
      </c>
    </row>
    <row r="41" spans="1:31" x14ac:dyDescent="0.3">
      <c r="A41" s="14" t="s">
        <v>504</v>
      </c>
      <c r="B41" s="15">
        <v>26623.82</v>
      </c>
      <c r="C41" s="16">
        <v>80387.350000000006</v>
      </c>
      <c r="D41" s="16">
        <v>61300.18</v>
      </c>
      <c r="E41" s="16">
        <v>40138.550000000003</v>
      </c>
      <c r="F41" s="18">
        <f t="shared" si="0"/>
        <v>208449.90000000002</v>
      </c>
      <c r="G41" s="15">
        <v>38539.15</v>
      </c>
      <c r="H41" s="16">
        <v>70831.34</v>
      </c>
      <c r="I41" s="16">
        <v>26960.57</v>
      </c>
      <c r="J41" s="16">
        <v>31842.2</v>
      </c>
      <c r="K41" s="18">
        <f t="shared" si="1"/>
        <v>168173.26</v>
      </c>
      <c r="L41" s="15">
        <v>97344.01</v>
      </c>
      <c r="M41" s="16">
        <v>57349.919999999998</v>
      </c>
      <c r="N41" s="16">
        <v>67795.64</v>
      </c>
      <c r="O41" s="16">
        <v>81638.05</v>
      </c>
      <c r="P41" s="18">
        <f t="shared" si="2"/>
        <v>304127.62</v>
      </c>
      <c r="Q41" s="15">
        <v>80266.77</v>
      </c>
      <c r="R41" s="16">
        <v>36702.519999999997</v>
      </c>
      <c r="S41" s="16">
        <v>80712.52</v>
      </c>
      <c r="T41" s="16">
        <v>41518.15</v>
      </c>
      <c r="U41" s="18">
        <f t="shared" si="3"/>
        <v>239199.96</v>
      </c>
      <c r="V41" s="15">
        <v>93558.9</v>
      </c>
      <c r="W41" s="16">
        <v>77431.350000000006</v>
      </c>
      <c r="X41" s="16">
        <v>50806.91</v>
      </c>
      <c r="Y41" s="16">
        <v>56348.39</v>
      </c>
      <c r="Z41" s="18">
        <f t="shared" si="4"/>
        <v>278145.55</v>
      </c>
      <c r="AA41" s="15">
        <v>54630.06</v>
      </c>
      <c r="AB41" s="16">
        <v>62266.71</v>
      </c>
      <c r="AC41" s="16">
        <v>72393.7</v>
      </c>
      <c r="AD41" s="16">
        <v>28639.77</v>
      </c>
      <c r="AE41" s="18">
        <f t="shared" si="5"/>
        <v>217930.23999999996</v>
      </c>
    </row>
    <row r="42" spans="1:31" x14ac:dyDescent="0.3">
      <c r="A42" s="14" t="s">
        <v>505</v>
      </c>
      <c r="B42" s="15">
        <v>42977.1</v>
      </c>
      <c r="C42" s="16">
        <v>50426.54</v>
      </c>
      <c r="D42" s="16">
        <v>59769.8</v>
      </c>
      <c r="E42" s="16">
        <v>79287.47</v>
      </c>
      <c r="F42" s="18">
        <f t="shared" si="0"/>
        <v>232460.91</v>
      </c>
      <c r="G42" s="15">
        <v>23117.77</v>
      </c>
      <c r="H42" s="16">
        <v>65064.51</v>
      </c>
      <c r="I42" s="16">
        <v>93355.35</v>
      </c>
      <c r="J42" s="16">
        <v>95192.85</v>
      </c>
      <c r="K42" s="18">
        <f t="shared" si="1"/>
        <v>276730.48</v>
      </c>
      <c r="L42" s="15">
        <v>27555.84</v>
      </c>
      <c r="M42" s="16">
        <v>30155.41</v>
      </c>
      <c r="N42" s="16">
        <v>20369.45</v>
      </c>
      <c r="O42" s="16">
        <v>53846.33</v>
      </c>
      <c r="P42" s="18">
        <f t="shared" si="2"/>
        <v>131927.03</v>
      </c>
      <c r="Q42" s="15">
        <v>79131.399999999994</v>
      </c>
      <c r="R42" s="16">
        <v>54032.12</v>
      </c>
      <c r="S42" s="16">
        <v>20825.95</v>
      </c>
      <c r="T42" s="16">
        <v>54778.12</v>
      </c>
      <c r="U42" s="18">
        <f t="shared" si="3"/>
        <v>208767.59</v>
      </c>
      <c r="V42" s="15">
        <v>79671.5</v>
      </c>
      <c r="W42" s="16">
        <v>78089.55</v>
      </c>
      <c r="X42" s="16">
        <v>53857.55</v>
      </c>
      <c r="Y42" s="16">
        <v>33849.08</v>
      </c>
      <c r="Z42" s="18">
        <f t="shared" si="4"/>
        <v>245467.68</v>
      </c>
      <c r="AA42" s="15">
        <v>71295.69</v>
      </c>
      <c r="AB42" s="16">
        <v>34771.769999999997</v>
      </c>
      <c r="AC42" s="16">
        <v>96399.08</v>
      </c>
      <c r="AD42" s="16">
        <v>32799.65</v>
      </c>
      <c r="AE42" s="18">
        <f t="shared" si="5"/>
        <v>235266.18999999997</v>
      </c>
    </row>
    <row r="43" spans="1:31" x14ac:dyDescent="0.3">
      <c r="A43" s="14" t="s">
        <v>506</v>
      </c>
      <c r="B43" s="15">
        <v>86737.37</v>
      </c>
      <c r="C43" s="16">
        <v>97617.86</v>
      </c>
      <c r="D43" s="16">
        <v>90983.96</v>
      </c>
      <c r="E43" s="16">
        <v>49938.19</v>
      </c>
      <c r="F43" s="18">
        <f t="shared" si="0"/>
        <v>325277.38</v>
      </c>
      <c r="G43" s="15">
        <v>44613.07</v>
      </c>
      <c r="H43" s="16">
        <v>41085.25</v>
      </c>
      <c r="I43" s="16">
        <v>85972.46</v>
      </c>
      <c r="J43" s="16">
        <v>73754.02</v>
      </c>
      <c r="K43" s="18">
        <f t="shared" si="1"/>
        <v>245424.80000000005</v>
      </c>
      <c r="L43" s="15">
        <v>49718.96</v>
      </c>
      <c r="M43" s="16">
        <v>40360.800000000003</v>
      </c>
      <c r="N43" s="16">
        <v>28157.82</v>
      </c>
      <c r="O43" s="16">
        <v>34610.76</v>
      </c>
      <c r="P43" s="18">
        <f t="shared" si="2"/>
        <v>152848.34000000003</v>
      </c>
      <c r="Q43" s="15">
        <v>61299.09</v>
      </c>
      <c r="R43" s="16">
        <v>26433.22</v>
      </c>
      <c r="S43" s="16">
        <v>85100.07</v>
      </c>
      <c r="T43" s="16">
        <v>77793.36</v>
      </c>
      <c r="U43" s="18">
        <f t="shared" si="3"/>
        <v>250625.74</v>
      </c>
      <c r="V43" s="15">
        <v>69613.11</v>
      </c>
      <c r="W43" s="16">
        <v>68342.559999999998</v>
      </c>
      <c r="X43" s="16">
        <v>44418.23</v>
      </c>
      <c r="Y43" s="16">
        <v>76577.08</v>
      </c>
      <c r="Z43" s="18">
        <f t="shared" si="4"/>
        <v>258950.97999999998</v>
      </c>
      <c r="AA43" s="15">
        <v>38446.49</v>
      </c>
      <c r="AB43" s="16">
        <v>56650.25</v>
      </c>
      <c r="AC43" s="16">
        <v>33732.03</v>
      </c>
      <c r="AD43" s="16">
        <v>63065.74</v>
      </c>
      <c r="AE43" s="18">
        <f t="shared" si="5"/>
        <v>191894.50999999998</v>
      </c>
    </row>
    <row r="44" spans="1:31" x14ac:dyDescent="0.3">
      <c r="A44" s="14" t="s">
        <v>507</v>
      </c>
      <c r="B44" s="15">
        <v>36788.89</v>
      </c>
      <c r="C44" s="16">
        <v>93058.51</v>
      </c>
      <c r="D44" s="16">
        <v>80447.740000000005</v>
      </c>
      <c r="E44" s="16">
        <v>63571.83</v>
      </c>
      <c r="F44" s="18">
        <f t="shared" si="0"/>
        <v>273866.97000000003</v>
      </c>
      <c r="G44" s="15">
        <v>80472.289999999994</v>
      </c>
      <c r="H44" s="16">
        <v>41620.559999999998</v>
      </c>
      <c r="I44" s="16">
        <v>69541.100000000006</v>
      </c>
      <c r="J44" s="16">
        <v>77594.77</v>
      </c>
      <c r="K44" s="18">
        <f t="shared" si="1"/>
        <v>269228.72000000003</v>
      </c>
      <c r="L44" s="15">
        <v>59824.19</v>
      </c>
      <c r="M44" s="16">
        <v>55211.26</v>
      </c>
      <c r="N44" s="16">
        <v>69512.86</v>
      </c>
      <c r="O44" s="16">
        <v>20683.82</v>
      </c>
      <c r="P44" s="18">
        <f t="shared" si="2"/>
        <v>205232.13</v>
      </c>
      <c r="Q44" s="15">
        <v>79845</v>
      </c>
      <c r="R44" s="16">
        <v>97933.68</v>
      </c>
      <c r="S44" s="16">
        <v>69120.600000000006</v>
      </c>
      <c r="T44" s="16">
        <v>85350.2</v>
      </c>
      <c r="U44" s="18">
        <f t="shared" si="3"/>
        <v>332249.48</v>
      </c>
      <c r="V44" s="15">
        <v>65614.350000000006</v>
      </c>
      <c r="W44" s="16">
        <v>21127.54</v>
      </c>
      <c r="X44" s="16">
        <v>28950.240000000002</v>
      </c>
      <c r="Y44" s="16">
        <v>35265.35</v>
      </c>
      <c r="Z44" s="18">
        <f t="shared" si="4"/>
        <v>150957.48000000001</v>
      </c>
      <c r="AA44" s="15">
        <v>41187.050000000003</v>
      </c>
      <c r="AB44" s="16">
        <v>77455.520000000004</v>
      </c>
      <c r="AC44" s="16">
        <v>83740.179999999993</v>
      </c>
      <c r="AD44" s="16">
        <v>45203.16</v>
      </c>
      <c r="AE44" s="18">
        <f t="shared" si="5"/>
        <v>247585.91</v>
      </c>
    </row>
    <row r="45" spans="1:31" x14ac:dyDescent="0.3">
      <c r="A45" s="14" t="s">
        <v>508</v>
      </c>
      <c r="B45" s="15">
        <v>58219.87</v>
      </c>
      <c r="C45" s="16">
        <v>50386.47</v>
      </c>
      <c r="D45" s="16">
        <v>86693.92</v>
      </c>
      <c r="E45" s="16">
        <v>32033.97</v>
      </c>
      <c r="F45" s="18">
        <f t="shared" si="0"/>
        <v>227334.23</v>
      </c>
      <c r="G45" s="15">
        <v>35883.32</v>
      </c>
      <c r="H45" s="16">
        <v>72138.350000000006</v>
      </c>
      <c r="I45" s="16">
        <v>70947.14</v>
      </c>
      <c r="J45" s="16">
        <v>30036.1</v>
      </c>
      <c r="K45" s="18">
        <f t="shared" si="1"/>
        <v>209004.91</v>
      </c>
      <c r="L45" s="15">
        <v>32711.79</v>
      </c>
      <c r="M45" s="16">
        <v>81463.14</v>
      </c>
      <c r="N45" s="16">
        <v>78088.86</v>
      </c>
      <c r="O45" s="16">
        <v>21979.27</v>
      </c>
      <c r="P45" s="18">
        <f t="shared" si="2"/>
        <v>214243.05999999997</v>
      </c>
      <c r="Q45" s="15">
        <v>92062.399999999994</v>
      </c>
      <c r="R45" s="16">
        <v>55249.51</v>
      </c>
      <c r="S45" s="16">
        <v>83289.070000000007</v>
      </c>
      <c r="T45" s="16">
        <v>45047.88</v>
      </c>
      <c r="U45" s="18">
        <f t="shared" si="3"/>
        <v>275648.86</v>
      </c>
      <c r="V45" s="15">
        <v>59788.79</v>
      </c>
      <c r="W45" s="16">
        <v>38496.5</v>
      </c>
      <c r="X45" s="16">
        <v>74132.259999999995</v>
      </c>
      <c r="Y45" s="16">
        <v>53273.7</v>
      </c>
      <c r="Z45" s="18">
        <f t="shared" si="4"/>
        <v>225691.25</v>
      </c>
      <c r="AA45" s="15">
        <v>46764.71</v>
      </c>
      <c r="AB45" s="16">
        <v>22483.03</v>
      </c>
      <c r="AC45" s="16">
        <v>28627.56</v>
      </c>
      <c r="AD45" s="16">
        <v>27469.93</v>
      </c>
      <c r="AE45" s="18">
        <f t="shared" si="5"/>
        <v>125345.22999999998</v>
      </c>
    </row>
    <row r="46" spans="1:31" x14ac:dyDescent="0.3">
      <c r="A46" s="14" t="s">
        <v>509</v>
      </c>
      <c r="B46" s="15">
        <v>78465.320000000007</v>
      </c>
      <c r="C46" s="16">
        <v>78659.42</v>
      </c>
      <c r="D46" s="16">
        <v>84055.21</v>
      </c>
      <c r="E46" s="16">
        <v>96677.61</v>
      </c>
      <c r="F46" s="18">
        <f t="shared" si="0"/>
        <v>337857.56</v>
      </c>
      <c r="G46" s="15">
        <v>23954.71</v>
      </c>
      <c r="H46" s="16">
        <v>77936.05</v>
      </c>
      <c r="I46" s="16">
        <v>78263.42</v>
      </c>
      <c r="J46" s="16">
        <v>36327.35</v>
      </c>
      <c r="K46" s="18">
        <f t="shared" si="1"/>
        <v>216481.53</v>
      </c>
      <c r="L46" s="15">
        <v>61533.48</v>
      </c>
      <c r="M46" s="16">
        <v>62371.38</v>
      </c>
      <c r="N46" s="16">
        <v>39771.22</v>
      </c>
      <c r="O46" s="16">
        <v>23684.19</v>
      </c>
      <c r="P46" s="18">
        <f t="shared" si="2"/>
        <v>187360.27000000002</v>
      </c>
      <c r="Q46" s="15">
        <v>32376.17</v>
      </c>
      <c r="R46" s="16">
        <v>86909.11</v>
      </c>
      <c r="S46" s="16">
        <v>20485.98</v>
      </c>
      <c r="T46" s="16">
        <v>79984.570000000007</v>
      </c>
      <c r="U46" s="18">
        <f t="shared" si="3"/>
        <v>219755.83000000002</v>
      </c>
      <c r="V46" s="15">
        <v>35339.589999999997</v>
      </c>
      <c r="W46" s="16">
        <v>24402.46</v>
      </c>
      <c r="X46" s="16">
        <v>95661.04</v>
      </c>
      <c r="Y46" s="16">
        <v>43440.19</v>
      </c>
      <c r="Z46" s="18">
        <f t="shared" si="4"/>
        <v>198843.28</v>
      </c>
      <c r="AA46" s="15">
        <v>70901.100000000006</v>
      </c>
      <c r="AB46" s="16">
        <v>66663.44</v>
      </c>
      <c r="AC46" s="16">
        <v>50868.29</v>
      </c>
      <c r="AD46" s="16">
        <v>72849.350000000006</v>
      </c>
      <c r="AE46" s="18">
        <f t="shared" si="5"/>
        <v>261282.18000000002</v>
      </c>
    </row>
    <row r="47" spans="1:31" x14ac:dyDescent="0.3">
      <c r="A47" s="14" t="s">
        <v>510</v>
      </c>
      <c r="B47" s="15">
        <v>70852.78</v>
      </c>
      <c r="C47" s="16">
        <v>62017.5</v>
      </c>
      <c r="D47" s="16">
        <v>69926.509999999995</v>
      </c>
      <c r="E47" s="16">
        <v>95349.78</v>
      </c>
      <c r="F47" s="18">
        <f t="shared" si="0"/>
        <v>298146.56999999995</v>
      </c>
      <c r="G47" s="15">
        <v>49922.93</v>
      </c>
      <c r="H47" s="16">
        <v>26710.400000000001</v>
      </c>
      <c r="I47" s="16">
        <v>43990.559999999998</v>
      </c>
      <c r="J47" s="16">
        <v>38404.400000000001</v>
      </c>
      <c r="K47" s="18">
        <f t="shared" si="1"/>
        <v>159028.29</v>
      </c>
      <c r="L47" s="15">
        <v>59759.71</v>
      </c>
      <c r="M47" s="16">
        <v>65942.559999999998</v>
      </c>
      <c r="N47" s="16">
        <v>49291.25</v>
      </c>
      <c r="O47" s="16">
        <v>91466.45</v>
      </c>
      <c r="P47" s="18">
        <f t="shared" si="2"/>
        <v>266459.96999999997</v>
      </c>
      <c r="Q47" s="15">
        <v>62373.35</v>
      </c>
      <c r="R47" s="16">
        <v>61787.48</v>
      </c>
      <c r="S47" s="16">
        <v>62577.79</v>
      </c>
      <c r="T47" s="16">
        <v>41666.839999999997</v>
      </c>
      <c r="U47" s="18">
        <f t="shared" si="3"/>
        <v>228405.46</v>
      </c>
      <c r="V47" s="15">
        <v>54617.87</v>
      </c>
      <c r="W47" s="16">
        <v>85578.25</v>
      </c>
      <c r="X47" s="16">
        <v>90685.63</v>
      </c>
      <c r="Y47" s="16">
        <v>60043.49</v>
      </c>
      <c r="Z47" s="18">
        <f t="shared" si="4"/>
        <v>290925.24</v>
      </c>
      <c r="AA47" s="15">
        <v>60553.35</v>
      </c>
      <c r="AB47" s="16">
        <v>43393.8</v>
      </c>
      <c r="AC47" s="16">
        <v>79060.990000000005</v>
      </c>
      <c r="AD47" s="16">
        <v>41893.01</v>
      </c>
      <c r="AE47" s="18">
        <f t="shared" si="5"/>
        <v>224901.15000000002</v>
      </c>
    </row>
    <row r="48" spans="1:31" x14ac:dyDescent="0.3">
      <c r="A48" s="14" t="s">
        <v>511</v>
      </c>
      <c r="B48" s="15">
        <v>63197.24</v>
      </c>
      <c r="C48" s="16">
        <v>39304.660000000003</v>
      </c>
      <c r="D48" s="16">
        <v>74175.899999999994</v>
      </c>
      <c r="E48" s="16">
        <v>70058.89</v>
      </c>
      <c r="F48" s="18">
        <f t="shared" si="0"/>
        <v>246736.69</v>
      </c>
      <c r="G48" s="15">
        <v>83533.38</v>
      </c>
      <c r="H48" s="16">
        <v>34137.79</v>
      </c>
      <c r="I48" s="16">
        <v>78838.31</v>
      </c>
      <c r="J48" s="16">
        <v>47392.47</v>
      </c>
      <c r="K48" s="18">
        <f t="shared" si="1"/>
        <v>243901.95</v>
      </c>
      <c r="L48" s="15">
        <v>34492.69</v>
      </c>
      <c r="M48" s="16">
        <v>79082.509999999995</v>
      </c>
      <c r="N48" s="16">
        <v>28785.22</v>
      </c>
      <c r="O48" s="16">
        <v>34994.31</v>
      </c>
      <c r="P48" s="18">
        <f t="shared" si="2"/>
        <v>177354.72999999998</v>
      </c>
      <c r="Q48" s="15">
        <v>52020.03</v>
      </c>
      <c r="R48" s="16">
        <v>39097.83</v>
      </c>
      <c r="S48" s="16">
        <v>47514.86</v>
      </c>
      <c r="T48" s="16">
        <v>36454.410000000003</v>
      </c>
      <c r="U48" s="18">
        <f t="shared" si="3"/>
        <v>175087.13</v>
      </c>
      <c r="V48" s="15">
        <v>26657.439999999999</v>
      </c>
      <c r="W48" s="16">
        <v>86975.81</v>
      </c>
      <c r="X48" s="16">
        <v>49302.32</v>
      </c>
      <c r="Y48" s="16">
        <v>63767.98</v>
      </c>
      <c r="Z48" s="18">
        <f t="shared" si="4"/>
        <v>226703.55000000002</v>
      </c>
      <c r="AA48" s="15">
        <v>91871.85</v>
      </c>
      <c r="AB48" s="16">
        <v>58754.67</v>
      </c>
      <c r="AC48" s="16">
        <v>96994.77</v>
      </c>
      <c r="AD48" s="16">
        <v>26675.35</v>
      </c>
      <c r="AE48" s="18">
        <f t="shared" si="5"/>
        <v>274296.64</v>
      </c>
    </row>
    <row r="49" spans="1:31" x14ac:dyDescent="0.3">
      <c r="A49" s="14" t="s">
        <v>512</v>
      </c>
      <c r="B49" s="15">
        <v>41434.28</v>
      </c>
      <c r="C49" s="16">
        <v>70381.5</v>
      </c>
      <c r="D49" s="16">
        <v>68823.73</v>
      </c>
      <c r="E49" s="16">
        <v>70444.899999999994</v>
      </c>
      <c r="F49" s="18">
        <f t="shared" si="0"/>
        <v>251084.41</v>
      </c>
      <c r="G49" s="15">
        <v>68765.97</v>
      </c>
      <c r="H49" s="16">
        <v>53539.74</v>
      </c>
      <c r="I49" s="16">
        <v>43664.57</v>
      </c>
      <c r="J49" s="16">
        <v>92703.29</v>
      </c>
      <c r="K49" s="18">
        <f t="shared" si="1"/>
        <v>258673.57</v>
      </c>
      <c r="L49" s="15">
        <v>74186.259999999995</v>
      </c>
      <c r="M49" s="16">
        <v>58769.919999999998</v>
      </c>
      <c r="N49" s="16">
        <v>46307.16</v>
      </c>
      <c r="O49" s="16">
        <v>69045.91</v>
      </c>
      <c r="P49" s="18">
        <f t="shared" si="2"/>
        <v>248309.25</v>
      </c>
      <c r="Q49" s="15">
        <v>57078.42</v>
      </c>
      <c r="R49" s="16">
        <v>22740.82</v>
      </c>
      <c r="S49" s="16">
        <v>93901.2</v>
      </c>
      <c r="T49" s="16">
        <v>23233</v>
      </c>
      <c r="U49" s="18">
        <f t="shared" si="3"/>
        <v>196953.44</v>
      </c>
      <c r="V49" s="15">
        <v>62617.760000000002</v>
      </c>
      <c r="W49" s="16">
        <v>81550.69</v>
      </c>
      <c r="X49" s="16">
        <v>50087.6</v>
      </c>
      <c r="Y49" s="16">
        <v>52010.38</v>
      </c>
      <c r="Z49" s="18">
        <f t="shared" si="4"/>
        <v>246266.43000000002</v>
      </c>
      <c r="AA49" s="15">
        <v>48156.82</v>
      </c>
      <c r="AB49" s="16">
        <v>36128.879999999997</v>
      </c>
      <c r="AC49" s="16">
        <v>29942.240000000002</v>
      </c>
      <c r="AD49" s="16">
        <v>21518.9</v>
      </c>
      <c r="AE49" s="18">
        <f t="shared" si="5"/>
        <v>135746.84</v>
      </c>
    </row>
    <row r="50" spans="1:31" x14ac:dyDescent="0.3">
      <c r="A50" s="14" t="s">
        <v>513</v>
      </c>
      <c r="B50" s="15">
        <v>86744.98</v>
      </c>
      <c r="C50" s="16">
        <v>55835.01</v>
      </c>
      <c r="D50" s="16">
        <v>97064.67</v>
      </c>
      <c r="E50" s="16">
        <v>49990.29</v>
      </c>
      <c r="F50" s="18">
        <f t="shared" si="0"/>
        <v>289634.94999999995</v>
      </c>
      <c r="G50" s="15">
        <v>80053.17</v>
      </c>
      <c r="H50" s="16">
        <v>73381.47</v>
      </c>
      <c r="I50" s="16">
        <v>70734.789999999994</v>
      </c>
      <c r="J50" s="16">
        <v>79203.92</v>
      </c>
      <c r="K50" s="18">
        <f t="shared" si="1"/>
        <v>303373.34999999998</v>
      </c>
      <c r="L50" s="15">
        <v>44193.75</v>
      </c>
      <c r="M50" s="16">
        <v>62697.57</v>
      </c>
      <c r="N50" s="16">
        <v>78771.100000000006</v>
      </c>
      <c r="O50" s="16">
        <v>33731.300000000003</v>
      </c>
      <c r="P50" s="18">
        <f t="shared" si="2"/>
        <v>219393.72000000003</v>
      </c>
      <c r="Q50" s="15">
        <v>71723.81</v>
      </c>
      <c r="R50" s="16">
        <v>38090.47</v>
      </c>
      <c r="S50" s="16">
        <v>51366.23</v>
      </c>
      <c r="T50" s="16">
        <v>51681.84</v>
      </c>
      <c r="U50" s="18">
        <f t="shared" si="3"/>
        <v>212862.35</v>
      </c>
      <c r="V50" s="15">
        <v>87836.17</v>
      </c>
      <c r="W50" s="16">
        <v>69759.33</v>
      </c>
      <c r="X50" s="16">
        <v>33129.760000000002</v>
      </c>
      <c r="Y50" s="16">
        <v>30941.43</v>
      </c>
      <c r="Z50" s="18">
        <f t="shared" si="4"/>
        <v>221666.69</v>
      </c>
      <c r="AA50" s="15">
        <v>33909.230000000003</v>
      </c>
      <c r="AB50" s="16">
        <v>49591.74</v>
      </c>
      <c r="AC50" s="16">
        <v>28680.26</v>
      </c>
      <c r="AD50" s="16">
        <v>81959.87</v>
      </c>
      <c r="AE50" s="18">
        <f t="shared" si="5"/>
        <v>194141.09999999998</v>
      </c>
    </row>
    <row r="51" spans="1:31" x14ac:dyDescent="0.3">
      <c r="A51" s="14" t="s">
        <v>514</v>
      </c>
      <c r="B51" s="15">
        <v>88423.45</v>
      </c>
      <c r="C51" s="16">
        <v>49702.7</v>
      </c>
      <c r="D51" s="16">
        <v>46191.96</v>
      </c>
      <c r="E51" s="16">
        <v>55217.56</v>
      </c>
      <c r="F51" s="18">
        <f t="shared" si="0"/>
        <v>239535.66999999998</v>
      </c>
      <c r="G51" s="15">
        <v>37234.199999999997</v>
      </c>
      <c r="H51" s="16">
        <v>29230.91</v>
      </c>
      <c r="I51" s="16">
        <v>29498.61</v>
      </c>
      <c r="J51" s="16">
        <v>98980.31</v>
      </c>
      <c r="K51" s="18">
        <f t="shared" si="1"/>
        <v>194944.03</v>
      </c>
      <c r="L51" s="15">
        <v>22025.15</v>
      </c>
      <c r="M51" s="16">
        <v>52035.82</v>
      </c>
      <c r="N51" s="16">
        <v>81848.19</v>
      </c>
      <c r="O51" s="16">
        <v>90588.04</v>
      </c>
      <c r="P51" s="18">
        <f t="shared" si="2"/>
        <v>246497.2</v>
      </c>
      <c r="Q51" s="15">
        <v>48441.58</v>
      </c>
      <c r="R51" s="16">
        <v>66541.03</v>
      </c>
      <c r="S51" s="16">
        <v>86356.31</v>
      </c>
      <c r="T51" s="16">
        <v>72271.09</v>
      </c>
      <c r="U51" s="18">
        <f t="shared" si="3"/>
        <v>273610.01</v>
      </c>
      <c r="V51" s="15">
        <v>40407.83</v>
      </c>
      <c r="W51" s="16">
        <v>27209.24</v>
      </c>
      <c r="X51" s="16">
        <v>96452.64</v>
      </c>
      <c r="Y51" s="16">
        <v>72907.22</v>
      </c>
      <c r="Z51" s="18">
        <f t="shared" si="4"/>
        <v>236976.93000000002</v>
      </c>
      <c r="AA51" s="15">
        <v>48434.26</v>
      </c>
      <c r="AB51" s="16">
        <v>79112.460000000006</v>
      </c>
      <c r="AC51" s="16">
        <v>36693.86</v>
      </c>
      <c r="AD51" s="16">
        <v>66635.649999999994</v>
      </c>
      <c r="AE51" s="18">
        <f t="shared" si="5"/>
        <v>230876.23</v>
      </c>
    </row>
    <row r="52" spans="1:31" x14ac:dyDescent="0.3">
      <c r="A52" s="14" t="s">
        <v>515</v>
      </c>
      <c r="B52" s="15">
        <v>97778.05</v>
      </c>
      <c r="C52" s="16">
        <v>44336.17</v>
      </c>
      <c r="D52" s="16">
        <v>58960.89</v>
      </c>
      <c r="E52" s="16">
        <v>94220.09</v>
      </c>
      <c r="F52" s="18">
        <f t="shared" si="0"/>
        <v>295295.19999999995</v>
      </c>
      <c r="G52" s="15">
        <v>34146</v>
      </c>
      <c r="H52" s="16">
        <v>91776.24</v>
      </c>
      <c r="I52" s="16">
        <v>44812.5</v>
      </c>
      <c r="J52" s="16">
        <v>50834.33</v>
      </c>
      <c r="K52" s="18">
        <f t="shared" si="1"/>
        <v>221569.07</v>
      </c>
      <c r="L52" s="15">
        <v>84227.36</v>
      </c>
      <c r="M52" s="16">
        <v>64334</v>
      </c>
      <c r="N52" s="16">
        <v>78046.58</v>
      </c>
      <c r="O52" s="16">
        <v>57898.12</v>
      </c>
      <c r="P52" s="18">
        <f t="shared" si="2"/>
        <v>284506.06</v>
      </c>
      <c r="Q52" s="15">
        <v>97885.27</v>
      </c>
      <c r="R52" s="16">
        <v>49037.98</v>
      </c>
      <c r="S52" s="16">
        <v>38028.92</v>
      </c>
      <c r="T52" s="16">
        <v>75707.05</v>
      </c>
      <c r="U52" s="18">
        <f t="shared" si="3"/>
        <v>260659.21999999997</v>
      </c>
      <c r="V52" s="15">
        <v>78592.960000000006</v>
      </c>
      <c r="W52" s="16">
        <v>66257.509999999995</v>
      </c>
      <c r="X52" s="16">
        <v>24270</v>
      </c>
      <c r="Y52" s="16">
        <v>50185.34</v>
      </c>
      <c r="Z52" s="18">
        <f t="shared" si="4"/>
        <v>219305.81</v>
      </c>
      <c r="AA52" s="15">
        <v>71598.03</v>
      </c>
      <c r="AB52" s="16">
        <v>23537.51</v>
      </c>
      <c r="AC52" s="16">
        <v>76588</v>
      </c>
      <c r="AD52" s="16">
        <v>78131.789999999994</v>
      </c>
      <c r="AE52" s="18">
        <f t="shared" si="5"/>
        <v>249855.32999999996</v>
      </c>
    </row>
    <row r="53" spans="1:31" x14ac:dyDescent="0.3">
      <c r="A53" s="14" t="s">
        <v>516</v>
      </c>
      <c r="B53" s="15">
        <v>84604.160000000003</v>
      </c>
      <c r="C53" s="16">
        <v>44945.23</v>
      </c>
      <c r="D53" s="16">
        <v>54362.04</v>
      </c>
      <c r="E53" s="16">
        <v>22407.56</v>
      </c>
      <c r="F53" s="18">
        <f t="shared" si="0"/>
        <v>206318.99000000002</v>
      </c>
      <c r="G53" s="15">
        <v>87176.03</v>
      </c>
      <c r="H53" s="16">
        <v>33432.370000000003</v>
      </c>
      <c r="I53" s="16">
        <v>62079.55</v>
      </c>
      <c r="J53" s="16">
        <v>63850.5</v>
      </c>
      <c r="K53" s="18">
        <f t="shared" si="1"/>
        <v>246538.45</v>
      </c>
      <c r="L53" s="15">
        <v>26988.84</v>
      </c>
      <c r="M53" s="16">
        <v>58091.32</v>
      </c>
      <c r="N53" s="16">
        <v>70767.240000000005</v>
      </c>
      <c r="O53" s="16">
        <v>65562.58</v>
      </c>
      <c r="P53" s="18">
        <f t="shared" si="2"/>
        <v>221409.98000000004</v>
      </c>
      <c r="Q53" s="15">
        <v>54650.69</v>
      </c>
      <c r="R53" s="16">
        <v>97040.45</v>
      </c>
      <c r="S53" s="16">
        <v>20907</v>
      </c>
      <c r="T53" s="16">
        <v>80749.899999999994</v>
      </c>
      <c r="U53" s="18">
        <f t="shared" si="3"/>
        <v>253348.04</v>
      </c>
      <c r="V53" s="15">
        <v>30705.23</v>
      </c>
      <c r="W53" s="16">
        <v>34721.39</v>
      </c>
      <c r="X53" s="16">
        <v>96906.64</v>
      </c>
      <c r="Y53" s="16">
        <v>93133.6</v>
      </c>
      <c r="Z53" s="18">
        <f t="shared" si="4"/>
        <v>255466.86000000002</v>
      </c>
      <c r="AA53" s="15">
        <v>23540.69</v>
      </c>
      <c r="AB53" s="16">
        <v>91311.57</v>
      </c>
      <c r="AC53" s="16">
        <v>52661.2</v>
      </c>
      <c r="AD53" s="16">
        <v>25813.93</v>
      </c>
      <c r="AE53" s="18">
        <f t="shared" si="5"/>
        <v>193327.39</v>
      </c>
    </row>
    <row r="54" spans="1:31" x14ac:dyDescent="0.3">
      <c r="A54" s="14" t="s">
        <v>517</v>
      </c>
      <c r="B54" s="15">
        <v>27971.66</v>
      </c>
      <c r="C54" s="16">
        <v>80165.509999999995</v>
      </c>
      <c r="D54" s="16">
        <v>59010.27</v>
      </c>
      <c r="E54" s="16">
        <v>40023.69</v>
      </c>
      <c r="F54" s="18">
        <f t="shared" si="0"/>
        <v>207171.13</v>
      </c>
      <c r="G54" s="15">
        <v>52442.23</v>
      </c>
      <c r="H54" s="16">
        <v>55321.17</v>
      </c>
      <c r="I54" s="16">
        <v>90788.21</v>
      </c>
      <c r="J54" s="16">
        <v>73891.63</v>
      </c>
      <c r="K54" s="18">
        <f t="shared" si="1"/>
        <v>272443.24</v>
      </c>
      <c r="L54" s="15">
        <v>44832</v>
      </c>
      <c r="M54" s="16">
        <v>54079.839999999997</v>
      </c>
      <c r="N54" s="16">
        <v>84802.71</v>
      </c>
      <c r="O54" s="16">
        <v>64457.66</v>
      </c>
      <c r="P54" s="18">
        <f t="shared" si="2"/>
        <v>248172.21</v>
      </c>
      <c r="Q54" s="15">
        <v>86924.42</v>
      </c>
      <c r="R54" s="16">
        <v>50792.66</v>
      </c>
      <c r="S54" s="16">
        <v>44503.94</v>
      </c>
      <c r="T54" s="16">
        <v>69935.25</v>
      </c>
      <c r="U54" s="18">
        <f t="shared" si="3"/>
        <v>252156.27000000002</v>
      </c>
      <c r="V54" s="15">
        <v>48831.29</v>
      </c>
      <c r="W54" s="16">
        <v>84396.53</v>
      </c>
      <c r="X54" s="16">
        <v>26639.9</v>
      </c>
      <c r="Y54" s="16">
        <v>57385.47</v>
      </c>
      <c r="Z54" s="18">
        <f t="shared" si="4"/>
        <v>217253.19</v>
      </c>
      <c r="AA54" s="15">
        <v>20862.96</v>
      </c>
      <c r="AB54" s="16">
        <v>91700.03</v>
      </c>
      <c r="AC54" s="16">
        <v>78777.149999999994</v>
      </c>
      <c r="AD54" s="16">
        <v>58646.13</v>
      </c>
      <c r="AE54" s="18">
        <f t="shared" si="5"/>
        <v>249986.27</v>
      </c>
    </row>
    <row r="55" spans="1:31" x14ac:dyDescent="0.3">
      <c r="A55" s="14" t="s">
        <v>518</v>
      </c>
      <c r="B55" s="15">
        <v>41401.03</v>
      </c>
      <c r="C55" s="16">
        <v>88920.24</v>
      </c>
      <c r="D55" s="16">
        <v>69683.62</v>
      </c>
      <c r="E55" s="16">
        <v>78263.490000000005</v>
      </c>
      <c r="F55" s="18">
        <f t="shared" si="0"/>
        <v>278268.38</v>
      </c>
      <c r="G55" s="15">
        <v>86144.26</v>
      </c>
      <c r="H55" s="16">
        <v>69947.039999999994</v>
      </c>
      <c r="I55" s="16">
        <v>89110.24</v>
      </c>
      <c r="J55" s="16">
        <v>34387.199999999997</v>
      </c>
      <c r="K55" s="18">
        <f t="shared" si="1"/>
        <v>279588.74</v>
      </c>
      <c r="L55" s="15">
        <v>38623.629999999997</v>
      </c>
      <c r="M55" s="16">
        <v>47025.63</v>
      </c>
      <c r="N55" s="16">
        <v>23642.22</v>
      </c>
      <c r="O55" s="16">
        <v>20981.82</v>
      </c>
      <c r="P55" s="18">
        <f t="shared" si="2"/>
        <v>130273.29999999999</v>
      </c>
      <c r="Q55" s="15">
        <v>54948.62</v>
      </c>
      <c r="R55" s="16">
        <v>49251.96</v>
      </c>
      <c r="S55" s="16">
        <v>60163.01</v>
      </c>
      <c r="T55" s="16">
        <v>47453.81</v>
      </c>
      <c r="U55" s="18">
        <f t="shared" si="3"/>
        <v>211817.4</v>
      </c>
      <c r="V55" s="15">
        <v>52390.49</v>
      </c>
      <c r="W55" s="16">
        <v>98165.59</v>
      </c>
      <c r="X55" s="16">
        <v>64570.49</v>
      </c>
      <c r="Y55" s="16">
        <v>79428.44</v>
      </c>
      <c r="Z55" s="18">
        <f t="shared" si="4"/>
        <v>294555.01</v>
      </c>
      <c r="AA55" s="15">
        <v>38961.06</v>
      </c>
      <c r="AB55" s="16">
        <v>26024.080000000002</v>
      </c>
      <c r="AC55" s="16">
        <v>65984.08</v>
      </c>
      <c r="AD55" s="16">
        <v>73181.55</v>
      </c>
      <c r="AE55" s="18">
        <f t="shared" si="5"/>
        <v>204150.77000000002</v>
      </c>
    </row>
    <row r="56" spans="1:31" x14ac:dyDescent="0.3">
      <c r="A56" s="14" t="s">
        <v>519</v>
      </c>
      <c r="B56" s="15">
        <v>83946.47</v>
      </c>
      <c r="C56" s="16">
        <v>81773.77</v>
      </c>
      <c r="D56" s="16">
        <v>67864.87</v>
      </c>
      <c r="E56" s="16">
        <v>74351.3</v>
      </c>
      <c r="F56" s="18">
        <f t="shared" si="0"/>
        <v>307936.40999999997</v>
      </c>
      <c r="G56" s="15">
        <v>86369.73</v>
      </c>
      <c r="H56" s="16">
        <v>59047.34</v>
      </c>
      <c r="I56" s="16">
        <v>53193.25</v>
      </c>
      <c r="J56" s="16">
        <v>72113.61</v>
      </c>
      <c r="K56" s="18">
        <f t="shared" si="1"/>
        <v>270723.93</v>
      </c>
      <c r="L56" s="15">
        <v>40815.64</v>
      </c>
      <c r="M56" s="16">
        <v>31853.67</v>
      </c>
      <c r="N56" s="16">
        <v>80934.73</v>
      </c>
      <c r="O56" s="16">
        <v>74897.289999999994</v>
      </c>
      <c r="P56" s="18">
        <f t="shared" si="2"/>
        <v>228501.32999999996</v>
      </c>
      <c r="Q56" s="15">
        <v>21933.57</v>
      </c>
      <c r="R56" s="16">
        <v>48084.84</v>
      </c>
      <c r="S56" s="16">
        <v>55656.34</v>
      </c>
      <c r="T56" s="16">
        <v>68902.600000000006</v>
      </c>
      <c r="U56" s="18">
        <f t="shared" si="3"/>
        <v>194577.35</v>
      </c>
      <c r="V56" s="15">
        <v>38396.949999999997</v>
      </c>
      <c r="W56" s="16">
        <v>69790.100000000006</v>
      </c>
      <c r="X56" s="16">
        <v>88580.02</v>
      </c>
      <c r="Y56" s="16">
        <v>21025.8</v>
      </c>
      <c r="Z56" s="18">
        <f t="shared" si="4"/>
        <v>217792.87</v>
      </c>
      <c r="AA56" s="15">
        <v>23895.29</v>
      </c>
      <c r="AB56" s="16">
        <v>60149.79</v>
      </c>
      <c r="AC56" s="16">
        <v>36544.019999999997</v>
      </c>
      <c r="AD56" s="16">
        <v>27785</v>
      </c>
      <c r="AE56" s="18">
        <f t="shared" si="5"/>
        <v>148374.1</v>
      </c>
    </row>
    <row r="57" spans="1:31" ht="15" thickBot="1" x14ac:dyDescent="0.35">
      <c r="A57" s="14" t="s">
        <v>520</v>
      </c>
      <c r="B57" s="17">
        <v>50561.49</v>
      </c>
      <c r="C57" s="6">
        <v>67132.02</v>
      </c>
      <c r="D57" s="6">
        <v>81026.19</v>
      </c>
      <c r="E57" s="6">
        <v>53638.1</v>
      </c>
      <c r="F57" s="19">
        <f t="shared" si="0"/>
        <v>252357.80000000002</v>
      </c>
      <c r="G57" s="17">
        <v>84960.95</v>
      </c>
      <c r="H57" s="6">
        <v>23428.36</v>
      </c>
      <c r="I57" s="6">
        <v>98772.69</v>
      </c>
      <c r="J57" s="6">
        <v>77633.070000000007</v>
      </c>
      <c r="K57" s="19">
        <f t="shared" si="1"/>
        <v>284795.07</v>
      </c>
      <c r="L57" s="17">
        <v>76529.53</v>
      </c>
      <c r="M57" s="6">
        <v>33503.199999999997</v>
      </c>
      <c r="N57" s="6">
        <v>50116.02</v>
      </c>
      <c r="O57" s="6">
        <v>78070.679999999993</v>
      </c>
      <c r="P57" s="19">
        <f t="shared" si="2"/>
        <v>238219.43</v>
      </c>
      <c r="Q57" s="17">
        <v>96180.44</v>
      </c>
      <c r="R57" s="6">
        <v>32174.85</v>
      </c>
      <c r="S57" s="6">
        <v>22571.59</v>
      </c>
      <c r="T57" s="6">
        <v>58583.68</v>
      </c>
      <c r="U57" s="19">
        <f t="shared" si="3"/>
        <v>209510.56</v>
      </c>
      <c r="V57" s="17">
        <v>52028.47</v>
      </c>
      <c r="W57" s="6">
        <v>68441.47</v>
      </c>
      <c r="X57" s="6">
        <v>47838.74</v>
      </c>
      <c r="Y57" s="6">
        <v>76911.460000000006</v>
      </c>
      <c r="Z57" s="19">
        <f t="shared" si="4"/>
        <v>245220.14</v>
      </c>
      <c r="AA57" s="17">
        <v>50664.07</v>
      </c>
      <c r="AB57" s="6">
        <v>59258.8</v>
      </c>
      <c r="AC57" s="6">
        <v>70658.91</v>
      </c>
      <c r="AD57" s="6">
        <v>67297.100000000006</v>
      </c>
      <c r="AE57" s="19">
        <f t="shared" si="5"/>
        <v>247878.88</v>
      </c>
    </row>
    <row r="58" spans="1:31" x14ac:dyDescent="0.3">
      <c r="F58" s="1">
        <f>SUM(F7:F57)</f>
        <v>12433228.280000005</v>
      </c>
      <c r="G58" s="1"/>
      <c r="H58" s="1"/>
      <c r="I58" s="1"/>
      <c r="J58" s="1"/>
      <c r="K58" s="1">
        <f t="shared" ref="K58" si="6">SUM(K7:K57)</f>
        <v>11890864.199999997</v>
      </c>
      <c r="P58" s="1">
        <f>SUM(P7:P57)</f>
        <v>11681588.970000004</v>
      </c>
      <c r="U58" s="1">
        <f>SUM(U7:U57)</f>
        <v>12210890.080000002</v>
      </c>
      <c r="Z58" s="1">
        <f>SUM(Z7:Z57)</f>
        <v>12113988.559999999</v>
      </c>
      <c r="AE58" s="1">
        <f>SUM(AE7:AE57)</f>
        <v>11564457.760000002</v>
      </c>
    </row>
  </sheetData>
  <mergeCells count="6">
    <mergeCell ref="AA5:AE5"/>
    <mergeCell ref="B5:F5"/>
    <mergeCell ref="G5:K5"/>
    <mergeCell ref="L5:P5"/>
    <mergeCell ref="Q5:U5"/>
    <mergeCell ref="V5:Z5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4.4" x14ac:dyDescent="0.3"/>
  <cols>
    <col min="2" max="5" width="12.44140625" bestFit="1" customWidth="1"/>
    <col min="6" max="6" width="14.109375" bestFit="1" customWidth="1"/>
  </cols>
  <sheetData>
    <row r="1" spans="1:6" ht="18" x14ac:dyDescent="0.35">
      <c r="A1" s="3" t="s">
        <v>0</v>
      </c>
    </row>
    <row r="2" spans="1:6" ht="18" x14ac:dyDescent="0.35">
      <c r="A2" s="3" t="s">
        <v>535</v>
      </c>
    </row>
    <row r="4" spans="1:6" ht="15" thickBot="1" x14ac:dyDescent="0.35">
      <c r="A4" s="41" t="s">
        <v>525</v>
      </c>
      <c r="B4" s="41" t="s">
        <v>526</v>
      </c>
      <c r="C4" s="41" t="s">
        <v>527</v>
      </c>
      <c r="D4" s="41" t="s">
        <v>528</v>
      </c>
      <c r="E4" s="41" t="s">
        <v>529</v>
      </c>
      <c r="F4" s="41" t="s">
        <v>530</v>
      </c>
    </row>
    <row r="5" spans="1:6" x14ac:dyDescent="0.3">
      <c r="A5" s="42" t="s">
        <v>534</v>
      </c>
      <c r="B5" s="43">
        <v>135821.93</v>
      </c>
      <c r="C5" s="43">
        <v>148589.29999999999</v>
      </c>
      <c r="D5" s="43">
        <v>103136.98</v>
      </c>
      <c r="E5" s="43">
        <v>84111.05</v>
      </c>
      <c r="F5" s="43">
        <f>SUM(B5:E5)</f>
        <v>471659.25999999995</v>
      </c>
    </row>
    <row r="6" spans="1:6" x14ac:dyDescent="0.3">
      <c r="A6" s="42" t="s">
        <v>533</v>
      </c>
      <c r="B6" s="43">
        <v>84755.49</v>
      </c>
      <c r="C6" s="43">
        <v>142306.87</v>
      </c>
      <c r="D6" s="43">
        <v>116949.72</v>
      </c>
      <c r="E6" s="43">
        <v>97863.93</v>
      </c>
      <c r="F6" s="43">
        <f>SUM(B6:E6)</f>
        <v>441876.00999999995</v>
      </c>
    </row>
    <row r="7" spans="1:6" x14ac:dyDescent="0.3">
      <c r="A7" s="42" t="s">
        <v>532</v>
      </c>
      <c r="B7" s="43">
        <v>91672.639999999999</v>
      </c>
      <c r="C7" s="43">
        <v>85367.07</v>
      </c>
      <c r="D7" s="43">
        <v>99806.21</v>
      </c>
      <c r="E7" s="43">
        <v>75721.53</v>
      </c>
      <c r="F7" s="43">
        <f>SUM(B7:E7)</f>
        <v>352567.45000000007</v>
      </c>
    </row>
    <row r="8" spans="1:6" ht="15" thickBot="1" x14ac:dyDescent="0.35">
      <c r="A8" s="44" t="s">
        <v>531</v>
      </c>
      <c r="B8" s="45">
        <f>SUM(B5:B7)</f>
        <v>312250.06</v>
      </c>
      <c r="C8" s="45">
        <f>SUM(C5:C7)</f>
        <v>376263.24</v>
      </c>
      <c r="D8" s="45">
        <f>SUM(D5:D7)</f>
        <v>319892.91000000003</v>
      </c>
      <c r="E8" s="45">
        <f>SUM(E5:E7)</f>
        <v>257696.50999999998</v>
      </c>
      <c r="F8" s="45">
        <f>SUM(B8:E8)</f>
        <v>1266102.72</v>
      </c>
    </row>
    <row r="9" spans="1:6" ht="15" thickTop="1" x14ac:dyDescent="0.3"/>
  </sheetData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4.4" x14ac:dyDescent="0.3"/>
  <cols>
    <col min="1" max="1" width="9.77734375" bestFit="1" customWidth="1"/>
    <col min="2" max="5" width="12.44140625" bestFit="1" customWidth="1"/>
    <col min="6" max="6" width="14.109375" bestFit="1" customWidth="1"/>
  </cols>
  <sheetData>
    <row r="1" spans="1:6" ht="18" x14ac:dyDescent="0.35">
      <c r="A1" s="3" t="s">
        <v>0</v>
      </c>
    </row>
    <row r="2" spans="1:6" ht="18" x14ac:dyDescent="0.35">
      <c r="A2" s="3" t="s">
        <v>543</v>
      </c>
    </row>
    <row r="4" spans="1:6" ht="15" thickBot="1" x14ac:dyDescent="0.35">
      <c r="A4" s="41" t="s">
        <v>525</v>
      </c>
      <c r="B4" s="41" t="s">
        <v>526</v>
      </c>
      <c r="C4" s="41" t="s">
        <v>527</v>
      </c>
      <c r="D4" s="41" t="s">
        <v>528</v>
      </c>
      <c r="E4" s="41" t="s">
        <v>529</v>
      </c>
      <c r="F4" s="41" t="s">
        <v>530</v>
      </c>
    </row>
    <row r="5" spans="1:6" x14ac:dyDescent="0.3">
      <c r="A5" s="42" t="s">
        <v>542</v>
      </c>
      <c r="B5" s="43">
        <v>99311.26</v>
      </c>
      <c r="C5" s="43">
        <v>100515.63</v>
      </c>
      <c r="D5" s="43">
        <v>142507.46</v>
      </c>
      <c r="E5" s="43">
        <v>95111.89</v>
      </c>
      <c r="F5" s="43">
        <f>SUM(B5:E5)</f>
        <v>437446.24</v>
      </c>
    </row>
    <row r="6" spans="1:6" x14ac:dyDescent="0.3">
      <c r="A6" s="42" t="s">
        <v>541</v>
      </c>
      <c r="B6" s="43">
        <v>114172.87</v>
      </c>
      <c r="C6" s="43">
        <v>123448.21</v>
      </c>
      <c r="D6" s="43">
        <v>121838.39</v>
      </c>
      <c r="E6" s="43">
        <v>91494.13</v>
      </c>
      <c r="F6" s="43">
        <f>SUM(B6:E6)</f>
        <v>450953.60000000003</v>
      </c>
    </row>
    <row r="7" spans="1:6" x14ac:dyDescent="0.3">
      <c r="A7" s="42" t="s">
        <v>540</v>
      </c>
      <c r="B7" s="43">
        <v>139471.31</v>
      </c>
      <c r="C7" s="43">
        <v>122782.56</v>
      </c>
      <c r="D7" s="43">
        <v>147020.95000000001</v>
      </c>
      <c r="E7" s="43">
        <v>87164.05</v>
      </c>
      <c r="F7" s="43">
        <f>SUM(B7:E7)</f>
        <v>496438.87</v>
      </c>
    </row>
    <row r="8" spans="1:6" ht="15" thickBot="1" x14ac:dyDescent="0.35">
      <c r="A8" s="44" t="s">
        <v>531</v>
      </c>
      <c r="B8" s="45">
        <f>SUM(B5:B7)</f>
        <v>352955.44</v>
      </c>
      <c r="C8" s="45">
        <f>SUM(C5:C7)</f>
        <v>346746.4</v>
      </c>
      <c r="D8" s="45">
        <f>SUM(D5:D7)</f>
        <v>411366.8</v>
      </c>
      <c r="E8" s="45">
        <f>SUM(E5:E7)</f>
        <v>273770.07</v>
      </c>
      <c r="F8" s="45">
        <f>SUM(B8:E8)</f>
        <v>1384838.7100000002</v>
      </c>
    </row>
    <row r="9" spans="1:6" ht="15" thickTop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4.4" x14ac:dyDescent="0.3"/>
  <cols>
    <col min="1" max="1" width="9.5546875" bestFit="1" customWidth="1"/>
    <col min="2" max="5" width="12.44140625" bestFit="1" customWidth="1"/>
    <col min="6" max="6" width="13" bestFit="1" customWidth="1"/>
  </cols>
  <sheetData>
    <row r="1" spans="1:6" ht="18" x14ac:dyDescent="0.35">
      <c r="A1" s="3" t="s">
        <v>0</v>
      </c>
    </row>
    <row r="2" spans="1:6" ht="18" x14ac:dyDescent="0.35">
      <c r="A2" s="3" t="s">
        <v>539</v>
      </c>
    </row>
    <row r="4" spans="1:6" ht="15" thickBot="1" x14ac:dyDescent="0.35">
      <c r="A4" s="41" t="s">
        <v>525</v>
      </c>
      <c r="B4" s="41" t="s">
        <v>526</v>
      </c>
      <c r="C4" s="41" t="s">
        <v>527</v>
      </c>
      <c r="D4" s="41" t="s">
        <v>528</v>
      </c>
      <c r="E4" s="41" t="s">
        <v>529</v>
      </c>
      <c r="F4" s="41" t="s">
        <v>530</v>
      </c>
    </row>
    <row r="5" spans="1:6" x14ac:dyDescent="0.3">
      <c r="A5" s="42" t="s">
        <v>538</v>
      </c>
      <c r="B5" s="43">
        <v>82018.05</v>
      </c>
      <c r="C5" s="43">
        <v>45219.54</v>
      </c>
      <c r="D5" s="43">
        <v>59193.21</v>
      </c>
      <c r="E5" s="43">
        <v>40712.839999999997</v>
      </c>
      <c r="F5" s="43">
        <f>SUM(B5:E5)</f>
        <v>227143.63999999998</v>
      </c>
    </row>
    <row r="6" spans="1:6" x14ac:dyDescent="0.3">
      <c r="A6" s="42" t="s">
        <v>537</v>
      </c>
      <c r="B6" s="43">
        <v>61125.19</v>
      </c>
      <c r="C6" s="43">
        <v>57704.1</v>
      </c>
      <c r="D6" s="43">
        <v>68484.5</v>
      </c>
      <c r="E6" s="43">
        <v>43269.35</v>
      </c>
      <c r="F6" s="43">
        <f>SUM(B6:E6)</f>
        <v>230583.14</v>
      </c>
    </row>
    <row r="7" spans="1:6" x14ac:dyDescent="0.3">
      <c r="A7" s="42" t="s">
        <v>536</v>
      </c>
      <c r="B7" s="43">
        <v>68056.42</v>
      </c>
      <c r="C7" s="43">
        <v>48001.919999999998</v>
      </c>
      <c r="D7" s="43">
        <v>65306.53</v>
      </c>
      <c r="E7" s="43">
        <v>39505.910000000003</v>
      </c>
      <c r="F7" s="43">
        <f>SUM(B7:E7)</f>
        <v>220870.78</v>
      </c>
    </row>
    <row r="8" spans="1:6" ht="15" thickBot="1" x14ac:dyDescent="0.35">
      <c r="A8" s="44" t="s">
        <v>531</v>
      </c>
      <c r="B8" s="45">
        <f>SUM(B5:B7)</f>
        <v>211199.65999999997</v>
      </c>
      <c r="C8" s="45">
        <f>SUM(C5:C7)</f>
        <v>150925.56</v>
      </c>
      <c r="D8" s="45">
        <f>SUM(D5:D7)</f>
        <v>192984.24</v>
      </c>
      <c r="E8" s="45">
        <f>SUM(E5:E7)</f>
        <v>123488.1</v>
      </c>
      <c r="F8" s="45">
        <f>SUM(B8:E8)</f>
        <v>678597.55999999994</v>
      </c>
    </row>
    <row r="9" spans="1:6" ht="15" thickTop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4.4" x14ac:dyDescent="0.3"/>
  <cols>
    <col min="2" max="3" width="11.44140625" bestFit="1" customWidth="1"/>
    <col min="4" max="4" width="13.33203125" customWidth="1"/>
    <col min="5" max="5" width="12.44140625" bestFit="1" customWidth="1"/>
    <col min="6" max="6" width="13" bestFit="1" customWidth="1"/>
  </cols>
  <sheetData>
    <row r="1" spans="1:6" ht="18" x14ac:dyDescent="0.35">
      <c r="A1" s="3" t="s">
        <v>0</v>
      </c>
    </row>
    <row r="2" spans="1:6" ht="18" x14ac:dyDescent="0.35">
      <c r="A2" s="3" t="s">
        <v>547</v>
      </c>
    </row>
    <row r="4" spans="1:6" ht="15" thickBot="1" x14ac:dyDescent="0.35">
      <c r="A4" s="41" t="s">
        <v>525</v>
      </c>
      <c r="B4" s="41" t="s">
        <v>526</v>
      </c>
      <c r="C4" s="41" t="s">
        <v>527</v>
      </c>
      <c r="D4" s="41" t="s">
        <v>528</v>
      </c>
      <c r="E4" s="41" t="s">
        <v>529</v>
      </c>
      <c r="F4" s="41" t="s">
        <v>530</v>
      </c>
    </row>
    <row r="5" spans="1:6" x14ac:dyDescent="0.3">
      <c r="A5" s="42" t="s">
        <v>546</v>
      </c>
      <c r="B5" s="43">
        <v>18690.2</v>
      </c>
      <c r="C5" s="43">
        <v>23954.41</v>
      </c>
      <c r="D5" s="43">
        <v>25230.560000000001</v>
      </c>
      <c r="E5" s="43">
        <v>49032.78</v>
      </c>
      <c r="F5" s="43">
        <f>SUM(B5:E5)</f>
        <v>116907.95</v>
      </c>
    </row>
    <row r="6" spans="1:6" x14ac:dyDescent="0.3">
      <c r="A6" s="42" t="s">
        <v>545</v>
      </c>
      <c r="B6" s="43">
        <v>18303.89</v>
      </c>
      <c r="C6" s="43">
        <v>23854.76</v>
      </c>
      <c r="D6" s="43">
        <v>28332.46</v>
      </c>
      <c r="E6" s="43">
        <v>74929.91</v>
      </c>
      <c r="F6" s="43">
        <f>SUM(B6:E6)</f>
        <v>145421.01999999999</v>
      </c>
    </row>
    <row r="7" spans="1:6" x14ac:dyDescent="0.3">
      <c r="A7" s="42" t="s">
        <v>544</v>
      </c>
      <c r="B7" s="43">
        <v>19336.64</v>
      </c>
      <c r="C7" s="43">
        <v>20656.78</v>
      </c>
      <c r="D7" s="43">
        <v>29131.119999999999</v>
      </c>
      <c r="E7" s="43">
        <v>71316.149999999994</v>
      </c>
      <c r="F7" s="43">
        <f>SUM(B7:E7)</f>
        <v>140440.69</v>
      </c>
    </row>
    <row r="8" spans="1:6" ht="15" thickBot="1" x14ac:dyDescent="0.35">
      <c r="A8" s="44" t="s">
        <v>531</v>
      </c>
      <c r="B8" s="45">
        <f>SUM(B5:B7)</f>
        <v>56330.729999999996</v>
      </c>
      <c r="C8" s="45">
        <f>SUM(C5:C7)</f>
        <v>68465.95</v>
      </c>
      <c r="D8" s="45">
        <f>SUM(D5:D7)</f>
        <v>82694.14</v>
      </c>
      <c r="E8" s="45">
        <f>SUM(E5:E7)</f>
        <v>195278.84</v>
      </c>
      <c r="F8" s="45">
        <f>SUM(B8:E8)</f>
        <v>402769.66000000003</v>
      </c>
    </row>
    <row r="9" spans="1:6" ht="15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4.4" x14ac:dyDescent="0.3"/>
  <cols>
    <col min="1" max="1" width="10.77734375" bestFit="1" customWidth="1"/>
    <col min="2" max="2" width="13.109375" customWidth="1"/>
  </cols>
  <sheetData>
    <row r="1" spans="1:2" ht="18" x14ac:dyDescent="0.35">
      <c r="A1" s="3" t="s">
        <v>0</v>
      </c>
    </row>
    <row r="2" spans="1:2" ht="18" x14ac:dyDescent="0.35">
      <c r="A2" s="3" t="s">
        <v>550</v>
      </c>
    </row>
    <row r="4" spans="1:2" ht="18" thickBot="1" x14ac:dyDescent="0.4">
      <c r="A4" s="64" t="s">
        <v>551</v>
      </c>
      <c r="B4" s="64" t="s">
        <v>552</v>
      </c>
    </row>
    <row r="5" spans="1:2" ht="15" thickTop="1" x14ac:dyDescent="0.3">
      <c r="A5" s="65" t="s">
        <v>526</v>
      </c>
      <c r="B5" s="43"/>
    </row>
    <row r="6" spans="1:2" x14ac:dyDescent="0.3">
      <c r="A6" s="65" t="s">
        <v>527</v>
      </c>
      <c r="B6" s="43"/>
    </row>
    <row r="7" spans="1:2" x14ac:dyDescent="0.3">
      <c r="A7" s="65" t="s">
        <v>528</v>
      </c>
      <c r="B7" s="43"/>
    </row>
    <row r="8" spans="1:2" x14ac:dyDescent="0.3">
      <c r="A8" s="65" t="s">
        <v>553</v>
      </c>
      <c r="B8" s="43"/>
    </row>
    <row r="9" spans="1:2" ht="15" thickBot="1" x14ac:dyDescent="0.35">
      <c r="A9" s="44" t="s">
        <v>521</v>
      </c>
      <c r="B9" s="45">
        <f>SUM(B5:B8)</f>
        <v>0</v>
      </c>
    </row>
    <row r="10" spans="1:2" ht="15" thickTop="1" x14ac:dyDescent="0.3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4.4" x14ac:dyDescent="0.3"/>
  <cols>
    <col min="2" max="3" width="11.44140625" bestFit="1" customWidth="1"/>
    <col min="4" max="4" width="13.33203125" customWidth="1"/>
    <col min="5" max="5" width="12.44140625" bestFit="1" customWidth="1"/>
    <col min="6" max="6" width="13" bestFit="1" customWidth="1"/>
  </cols>
  <sheetData>
    <row r="1" spans="1:6" ht="18" x14ac:dyDescent="0.35">
      <c r="A1" s="3" t="s">
        <v>0</v>
      </c>
    </row>
    <row r="2" spans="1:6" ht="18" x14ac:dyDescent="0.35">
      <c r="A2" s="3" t="s">
        <v>548</v>
      </c>
    </row>
    <row r="4" spans="1:6" ht="15" thickBot="1" x14ac:dyDescent="0.35">
      <c r="A4" s="41" t="s">
        <v>549</v>
      </c>
      <c r="B4" s="41" t="s">
        <v>526</v>
      </c>
      <c r="C4" s="41" t="s">
        <v>527</v>
      </c>
      <c r="D4" s="41" t="s">
        <v>528</v>
      </c>
      <c r="E4" s="41" t="s">
        <v>529</v>
      </c>
      <c r="F4" s="41" t="s">
        <v>530</v>
      </c>
    </row>
    <row r="5" spans="1:6" x14ac:dyDescent="0.3">
      <c r="A5" s="42"/>
      <c r="B5" s="43"/>
      <c r="C5" s="43"/>
      <c r="D5" s="43"/>
      <c r="E5" s="43"/>
      <c r="F5" s="43"/>
    </row>
    <row r="6" spans="1:6" x14ac:dyDescent="0.3">
      <c r="A6" s="42"/>
      <c r="B6" s="43"/>
      <c r="C6" s="43"/>
      <c r="D6" s="43"/>
      <c r="E6" s="43"/>
      <c r="F6" s="43"/>
    </row>
    <row r="7" spans="1:6" x14ac:dyDescent="0.3">
      <c r="A7" s="42"/>
      <c r="B7" s="43"/>
      <c r="C7" s="43"/>
      <c r="D7" s="43"/>
      <c r="E7" s="43"/>
      <c r="F7" s="43"/>
    </row>
    <row r="8" spans="1:6" ht="15" thickBot="1" x14ac:dyDescent="0.35">
      <c r="A8" s="44" t="s">
        <v>531</v>
      </c>
      <c r="B8" s="45">
        <f>SUM(B5:B7)</f>
        <v>0</v>
      </c>
      <c r="C8" s="45">
        <f>SUM(C5:C7)</f>
        <v>0</v>
      </c>
      <c r="D8" s="45">
        <f>SUM(D5:D7)</f>
        <v>0</v>
      </c>
      <c r="E8" s="45">
        <f>SUM(E5:E7)</f>
        <v>0</v>
      </c>
      <c r="F8" s="45">
        <f>SUM(B8:E8)</f>
        <v>0</v>
      </c>
    </row>
    <row r="9" spans="1:6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Frequent Donors</vt:lpstr>
      <vt:lpstr>Concessions</vt:lpstr>
      <vt:lpstr>Spring Ticket Sales</vt:lpstr>
      <vt:lpstr>Summer Ticket Sales</vt:lpstr>
      <vt:lpstr>Fall Ticket Sales</vt:lpstr>
      <vt:lpstr>Winter Ticket Sales</vt:lpstr>
      <vt:lpstr>Annual Sales</vt:lpstr>
      <vt:lpstr>Event Sales</vt:lpstr>
    </vt:vector>
  </TitlesOfParts>
  <Company>University of Missouri-Columbia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Riotta M.</dc:creator>
  <cp:lastModifiedBy>Scott, Riotta M.</cp:lastModifiedBy>
  <cp:lastPrinted>2016-05-09T15:27:08Z</cp:lastPrinted>
  <dcterms:created xsi:type="dcterms:W3CDTF">2016-04-19T16:17:31Z</dcterms:created>
  <dcterms:modified xsi:type="dcterms:W3CDTF">2016-05-09T15:55:32Z</dcterms:modified>
</cp:coreProperties>
</file>